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olagov-my.sharepoint.com/personal/borobinson_cityofno_com/Documents/__Policies/Jan 2026/Overtime policy/"/>
    </mc:Choice>
  </mc:AlternateContent>
  <xr:revisionPtr revIDLastSave="0" documentId="8_{6A751D7E-F839-414C-9083-B42CA19422CB}" xr6:coauthVersionLast="47" xr6:coauthVersionMax="47" xr10:uidLastSave="{00000000-0000-0000-0000-000000000000}"/>
  <bookViews>
    <workbookView xWindow="27564" yWindow="348" windowWidth="17652" windowHeight="11436" xr2:uid="{EBE0AF7A-893C-44EF-85DC-1D8B9471B02D}"/>
  </bookViews>
  <sheets>
    <sheet name="Directions" sheetId="16" r:id="rId1"/>
    <sheet name="Calendar" sheetId="17" r:id="rId2"/>
    <sheet name="Holidays" sheetId="3" r:id="rId3"/>
    <sheet name="Events" sheetId="11" r:id="rId4"/>
    <sheet name="Overtime Total" sheetId="7" r:id="rId5"/>
    <sheet name="Codes" sheetId="14"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7" l="1"/>
  <c r="B40" i="7"/>
  <c r="D7" i="17"/>
  <c r="D8" i="17"/>
  <c r="D9" i="17"/>
  <c r="D10" i="17"/>
  <c r="D11" i="17"/>
  <c r="D12" i="17"/>
  <c r="D13" i="17"/>
  <c r="C11" i="17"/>
  <c r="C12" i="17"/>
  <c r="C13" i="17"/>
  <c r="C10" i="17"/>
  <c r="C9" i="17"/>
  <c r="C8" i="17"/>
  <c r="D6" i="17"/>
  <c r="D4" i="17"/>
  <c r="D5" i="17"/>
  <c r="D3" i="17"/>
  <c r="C4" i="7"/>
  <c r="B5" i="7" s="1"/>
  <c r="D4" i="7" l="1"/>
  <c r="E4" i="7" l="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S4" i="7" s="1"/>
  <c r="AT4" i="7" s="1"/>
  <c r="AU4" i="7" s="1"/>
  <c r="AV4" i="7" s="1"/>
  <c r="AW4" i="7" s="1"/>
  <c r="AX4" i="7" s="1"/>
  <c r="AY4" i="7" s="1"/>
  <c r="AZ4" i="7" s="1"/>
  <c r="BA4" i="7" s="1"/>
  <c r="BB4" i="7" s="1"/>
  <c r="BC4" i="7" s="1"/>
  <c r="BD4" i="7" s="1"/>
  <c r="BE4" i="7" s="1"/>
  <c r="BF4" i="7" s="1"/>
  <c r="BG4" i="7" s="1"/>
  <c r="C41" i="7"/>
  <c r="C40" i="7"/>
  <c r="C50" i="7" s="1"/>
  <c r="AA40" i="7"/>
  <c r="H40" i="7"/>
  <c r="P40" i="7"/>
  <c r="AI5" i="7"/>
  <c r="AM41" i="7"/>
  <c r="AG5" i="7"/>
  <c r="C5" i="7"/>
  <c r="AS41" i="7"/>
  <c r="AY40" i="7"/>
  <c r="X40" i="7"/>
  <c r="AV40" i="7"/>
  <c r="X41" i="7"/>
  <c r="AX41" i="7"/>
  <c r="W41" i="7"/>
  <c r="AB41" i="7"/>
  <c r="AO41" i="7"/>
  <c r="AZ41" i="7"/>
  <c r="BE40" i="7"/>
  <c r="AB40" i="7"/>
  <c r="Z5" i="7"/>
  <c r="M41" i="7"/>
  <c r="AN5" i="7"/>
  <c r="K40" i="7"/>
  <c r="AT40" i="7"/>
  <c r="AA5" i="7"/>
  <c r="E41" i="7"/>
  <c r="AV5" i="7"/>
  <c r="BD40" i="7"/>
  <c r="H41" i="7"/>
  <c r="G41" i="7"/>
  <c r="U5" i="7"/>
  <c r="I40" i="7"/>
  <c r="J40" i="7"/>
  <c r="V5" i="7"/>
  <c r="AD41" i="7"/>
  <c r="Y40" i="7"/>
  <c r="BA40" i="7"/>
  <c r="BF40" i="7"/>
  <c r="F40" i="7"/>
  <c r="AD5" i="7"/>
  <c r="AW41" i="7"/>
  <c r="AE5" i="7"/>
  <c r="S41" i="7"/>
  <c r="V41" i="7"/>
  <c r="AP41" i="7"/>
  <c r="W40" i="7"/>
  <c r="W50" i="7" s="1"/>
  <c r="BF41" i="7"/>
  <c r="BF50" i="7" s="1"/>
  <c r="AC5" i="7"/>
  <c r="AH41" i="7"/>
  <c r="BA5" i="7"/>
  <c r="AM40" i="7"/>
  <c r="AV41" i="7"/>
  <c r="AV50" i="7" s="1"/>
  <c r="AU41" i="7"/>
  <c r="D5" i="7"/>
  <c r="M40" i="7"/>
  <c r="D40" i="7"/>
  <c r="J41" i="7"/>
  <c r="T41" i="7"/>
  <c r="L41" i="7"/>
  <c r="AC40" i="7"/>
  <c r="AZ40" i="7"/>
  <c r="AR5" i="7"/>
  <c r="W5" i="7"/>
  <c r="R5" i="7"/>
  <c r="AH5" i="7"/>
  <c r="AW40" i="7"/>
  <c r="G40" i="7"/>
  <c r="AX40" i="7"/>
  <c r="AX50" i="7" s="1"/>
  <c r="V40" i="7"/>
  <c r="AT5" i="7"/>
  <c r="E5" i="7"/>
  <c r="AU5" i="7"/>
  <c r="K41" i="7"/>
  <c r="F41" i="7"/>
  <c r="AZ5" i="7"/>
  <c r="E40" i="7"/>
  <c r="O40" i="7"/>
  <c r="AN40" i="7"/>
  <c r="L40" i="7"/>
  <c r="AF40" i="7"/>
  <c r="R40" i="7"/>
  <c r="AF41" i="7"/>
  <c r="AL5" i="7"/>
  <c r="AY5" i="7"/>
  <c r="Q41" i="7"/>
  <c r="AE41" i="7"/>
  <c r="AM5" i="7"/>
  <c r="Q5" i="7"/>
  <c r="D41" i="7"/>
  <c r="I41" i="7"/>
  <c r="I50" i="7" s="1"/>
  <c r="N41" i="7"/>
  <c r="BD5" i="7"/>
  <c r="J5" i="7"/>
  <c r="AG41" i="7"/>
  <c r="Q40" i="7"/>
  <c r="Q50" i="7" s="1"/>
  <c r="S40" i="7"/>
  <c r="S50" i="7" s="1"/>
  <c r="U40" i="7"/>
  <c r="AE40" i="7"/>
  <c r="AE50" i="7" s="1"/>
  <c r="AL40" i="7"/>
  <c r="AR40" i="7"/>
  <c r="BB40" i="7"/>
  <c r="AH40" i="7"/>
  <c r="P41" i="7"/>
  <c r="P50" i="7" s="1"/>
  <c r="BB5" i="7"/>
  <c r="Z41" i="7"/>
  <c r="M5" i="7"/>
  <c r="O41" i="7"/>
  <c r="O50" i="7" s="1"/>
  <c r="BC5" i="7"/>
  <c r="AW5" i="7"/>
  <c r="AP5" i="7"/>
  <c r="R41" i="7"/>
  <c r="AK5" i="7"/>
  <c r="H5" i="7"/>
  <c r="I5" i="7"/>
  <c r="AX5" i="7"/>
  <c r="BA41" i="7"/>
  <c r="AK41" i="7"/>
  <c r="BF5" i="7"/>
  <c r="BB41" i="7"/>
  <c r="P5" i="7"/>
  <c r="Y5" i="7"/>
  <c r="AQ41" i="7"/>
  <c r="AG40" i="7"/>
  <c r="AG50" i="7" s="1"/>
  <c r="AI40" i="7"/>
  <c r="AK40" i="7"/>
  <c r="AU40" i="7"/>
  <c r="Z40" i="7"/>
  <c r="Z50" i="7" s="1"/>
  <c r="N40" i="7"/>
  <c r="T40" i="7"/>
  <c r="BE41" i="7"/>
  <c r="BE50" i="7" s="1"/>
  <c r="F5" i="7"/>
  <c r="AI41" i="7"/>
  <c r="L5" i="7"/>
  <c r="AS5" i="7"/>
  <c r="G5" i="7"/>
  <c r="AC41" i="7"/>
  <c r="AR41" i="7"/>
  <c r="AY41" i="7"/>
  <c r="T5" i="7"/>
  <c r="AT41" i="7"/>
  <c r="AT50" i="7" s="1"/>
  <c r="X5" i="7"/>
  <c r="AO5" i="7"/>
  <c r="S5" i="7"/>
  <c r="Y41" i="7"/>
  <c r="AO40" i="7"/>
  <c r="AO50" i="7" s="1"/>
  <c r="AQ40" i="7"/>
  <c r="AQ50" i="7" s="1"/>
  <c r="AS40" i="7"/>
  <c r="AS50" i="7" s="1"/>
  <c r="BC40" i="7"/>
  <c r="AP40" i="7"/>
  <c r="AP50" i="7" s="1"/>
  <c r="AD40" i="7"/>
  <c r="AJ40" i="7"/>
  <c r="BD41" i="7"/>
  <c r="N5" i="7"/>
  <c r="K5" i="7"/>
  <c r="AB5" i="7"/>
  <c r="BC41" i="7"/>
  <c r="O5" i="7"/>
  <c r="U41" i="7"/>
  <c r="U50" i="7" s="1"/>
  <c r="AJ41" i="7"/>
  <c r="AA41" i="7"/>
  <c r="AA50" i="7" s="1"/>
  <c r="AJ5" i="7"/>
  <c r="AL41" i="7"/>
  <c r="AF5" i="7"/>
  <c r="BE5" i="7"/>
  <c r="AQ5" i="7"/>
  <c r="BH4" i="7"/>
  <c r="BG5" i="7" s="1"/>
  <c r="D50" i="7"/>
  <c r="BA50" i="7"/>
  <c r="X50" i="7"/>
  <c r="E50" i="7"/>
  <c r="AR50" i="7"/>
  <c r="L50" i="7"/>
  <c r="AD50" i="7"/>
  <c r="G50" i="7"/>
  <c r="N50" i="7" l="1"/>
  <c r="AF50" i="7"/>
  <c r="B50" i="7"/>
  <c r="AN41" i="7"/>
  <c r="AN50" i="7" s="1"/>
  <c r="BD50" i="7"/>
  <c r="Y50" i="7"/>
  <c r="AC50" i="7"/>
  <c r="BB50" i="7"/>
  <c r="K50" i="7"/>
  <c r="V50" i="7"/>
  <c r="AU50" i="7"/>
  <c r="AM50" i="7"/>
  <c r="M50" i="7"/>
  <c r="F50" i="7"/>
  <c r="AL50" i="7"/>
  <c r="T50" i="7"/>
  <c r="R50" i="7"/>
  <c r="AH50" i="7"/>
  <c r="AW50" i="7"/>
  <c r="J50" i="7"/>
  <c r="H50" i="7"/>
  <c r="BC50" i="7"/>
  <c r="AZ50" i="7"/>
  <c r="AY50" i="7"/>
  <c r="AB50" i="7"/>
  <c r="AI50" i="7"/>
  <c r="BI4" i="7"/>
  <c r="BH40" i="7" s="1"/>
  <c r="BG40" i="7"/>
  <c r="AJ50" i="7"/>
  <c r="AK50" i="7"/>
  <c r="BG41" i="7"/>
  <c r="BH41" i="7" l="1"/>
  <c r="BH50" i="7" s="1"/>
  <c r="BG50" i="7"/>
  <c r="BJ4" i="7"/>
  <c r="BH5" i="7"/>
  <c r="BI41" i="7" l="1"/>
  <c r="BI40" i="7"/>
  <c r="BI50" i="7" s="1"/>
  <c r="BK4" i="7"/>
  <c r="BJ40" i="7" s="1"/>
  <c r="BI5" i="7"/>
  <c r="BJ5" i="7" l="1"/>
  <c r="BK40" i="7"/>
  <c r="BK41" i="7"/>
  <c r="BK5" i="7"/>
  <c r="BJ41" i="7"/>
  <c r="BJ50" i="7" s="1"/>
  <c r="BK50" i="7" l="1"/>
</calcChain>
</file>

<file path=xl/sharedStrings.xml><?xml version="1.0" encoding="utf-8"?>
<sst xmlns="http://schemas.openxmlformats.org/spreadsheetml/2006/main" count="362" uniqueCount="141">
  <si>
    <r>
      <rPr>
        <b/>
        <sz val="14"/>
        <color rgb="FF000000"/>
        <rFont val="Aptos Narrow"/>
      </rPr>
      <t xml:space="preserve">1. Purpose and Context
</t>
    </r>
    <r>
      <rPr>
        <sz val="11"/>
        <color rgb="FF000000"/>
        <rFont val="Aptos Narrow"/>
      </rPr>
      <t xml:space="preserve">Ordinance Calendar No. 35,297 requires departments to submit monthly 90-day overtime spending projections that detail all anticipated overtime spending for the next 90 days.
It is designed to:
- Standardize how departments project overtime spending
- Help departments think intentionally about how and why overtime is used
- Provide the Administration and City Council with clearer information to guide budgetary and policy decisions
- Provide comprehensive projections to the Chief Administrative Officer for monthly review and approval
Overtime in this template includes all types of premium pay, including:
- Holiday pay
- Event overtime (major events, second lines, etc.)
- Scheduled overtime
- Coverage overtime
- Unscheduled  and Contingency </t>
    </r>
  </si>
  <si>
    <r>
      <rPr>
        <b/>
        <sz val="14"/>
        <color rgb="FF000000"/>
        <rFont val="Aptos Narrow"/>
        <scheme val="minor"/>
      </rPr>
      <t xml:space="preserve">4. Selecting Planning Stage Drop Down (All Tabs)
</t>
    </r>
    <r>
      <rPr>
        <sz val="11"/>
        <color rgb="FF000000"/>
        <rFont val="Aptos Narrow"/>
        <scheme val="minor"/>
      </rPr>
      <t xml:space="preserve">
We understand that departments vary in how far ahead they are able to plan, and that operational environments differ significantly. Some departments have detailed staffing and event plans months in advance, while others operate in fast-changing conditions where projections cannot be finalized until much closer to the date.
To reflect this reality, the template includes a "Planning Stage" drop-down for every major line (in yellow). This allows departments to communicate both their best estimates and their level of planning certainty at a given moment.
Projections for the upcoming month (the next 4–5 weeks) should generally be more formalized. Each month, as schedules are finalized and operational details become clear, please update projections so that:
- Information for the upcoming month is as accurate and actionable as possible
- Information for months two and three can remain more flexible if needed
For each entry in the following tabs, you will select one of the "Planning Stages" defined below:
- "Estimate" – An early best guess based on historical patterns, assumptions, or partial plans
- "Preliminary Plan" – Draft schedules or staffing plans exist but are not yet finalized
- "Approved Plan" – Staffing schedules or operational plans have been formally approved by </t>
    </r>
    <r>
      <rPr>
        <b/>
        <sz val="11"/>
        <color rgb="FF000000"/>
        <rFont val="Aptos Narrow"/>
        <scheme val="minor"/>
      </rPr>
      <t xml:space="preserve">department leadership
</t>
    </r>
    <r>
      <rPr>
        <sz val="11"/>
        <color rgb="FF000000"/>
        <rFont val="Aptos Narrow"/>
        <scheme val="minor"/>
      </rPr>
      <t>- "Contingency Only" – The amount is reserved for unexpected or unplanned needs and is not tied to a specific plan or event
As operational plans firm up—especially as you approach the monthly submission deadline—please update the "Planning Stage" and the associated projection.</t>
    </r>
  </si>
  <si>
    <r>
      <rPr>
        <b/>
        <sz val="14"/>
        <color rgb="FF000000"/>
        <rFont val="Aptos Narrow"/>
        <scheme val="minor"/>
      </rPr>
      <t xml:space="preserve">5. Holidays Tab
</t>
    </r>
    <r>
      <rPr>
        <sz val="11"/>
        <color rgb="FF000000"/>
        <rFont val="Aptos Narrow"/>
        <scheme val="minor"/>
      </rPr>
      <t xml:space="preserve">
Goal: Project overtime costs directly tied to specific holidays.
On the "Holidays" tab:
- For each holiday listed, provide your best projection of total overtime pay that will be incurred because staff are working that holiday
- If your department does not operate on a particular holiday, you may leave it blank
- Use the "Planning Stage" drop-down to indicate whether this an Estimate,  Preliminary Plan, Approved Plan, or Included in Contingency (i.e., not planned as its own event).
As operational plans are finalized (i.e., final schedules are approved by department leadership), please return to this tab and update your projections for the next monthly submission.</t>
    </r>
  </si>
  <si>
    <r>
      <rPr>
        <b/>
        <sz val="14"/>
        <color rgb="FF000000"/>
        <rFont val="Aptos Narrow"/>
      </rPr>
      <t xml:space="preserve">6. Events Tab
</t>
    </r>
    <r>
      <rPr>
        <sz val="11"/>
        <color rgb="FF000000"/>
        <rFont val="Aptos Narrow"/>
      </rPr>
      <t xml:space="preserve">
Goal: Project overtime spending associated with planned events.
The "Events" tab includes: Major known events (e.g., Mardi Gras, festivals, etc.) and second lines and other recurring or predictable activities.
Please:
1.  Review the list of events
            a.  If your department does not service certain events, you may delete those rows
2.  Add any events your department supports that are not already listed
3. For each event your department services, provide:
            a. Your projected overtime cost for that event over the 90-day period
            b. A "Planning Stage" (Estimate, Preliminary Plan, Approved Plan, or Contingency Only)
If you cannot yet project overtime spending for a specific event , use the “Enter Contingency Estimates” line in the "Overtime Total" tab under "Events and Holidays", which is for overtime contingecy projections, to capture a reasonable overtime projection for unknown or yet-to-be-scheduled events.</t>
    </r>
  </si>
  <si>
    <r>
      <rPr>
        <b/>
        <sz val="14"/>
        <color rgb="FF000000"/>
        <rFont val="Aptos Narrow"/>
        <scheme val="minor"/>
      </rPr>
      <t xml:space="preserve">2. Reporting Timeline and Submission
</t>
    </r>
    <r>
      <rPr>
        <sz val="11"/>
        <color rgb="FF000000"/>
        <rFont val="Aptos Narrow"/>
        <scheme val="minor"/>
      </rPr>
      <t xml:space="preserve">
- Each department must maintain a rolling 90-day (13-week) overtime projection that is updated and submitted to the Chief Administrative Officer on a monthly basis for review and approval.
- With the exception of the </t>
    </r>
    <r>
      <rPr>
        <b/>
        <sz val="11"/>
        <color rgb="FF000000"/>
        <rFont val="Aptos Narrow"/>
        <scheme val="minor"/>
      </rPr>
      <t>first projection due November 20</t>
    </r>
    <r>
      <rPr>
        <sz val="11"/>
        <color rgb="FF000000"/>
        <rFont val="Aptos Narrow"/>
        <scheme val="minor"/>
      </rPr>
      <t>, departments shall submit updated 90 projections one (1) calendar week prior to the first of the month. See submission schedule on "Calendar" tab.</t>
    </r>
  </si>
  <si>
    <r>
      <rPr>
        <b/>
        <sz val="14"/>
        <color rgb="FF000000"/>
        <rFont val="Aptos Narrow"/>
      </rPr>
      <t xml:space="preserve">3. Overview of Template
</t>
    </r>
    <r>
      <rPr>
        <sz val="11"/>
        <color rgb="FF000000"/>
        <rFont val="Aptos Narrow"/>
      </rPr>
      <t xml:space="preserve">
The template has three main tabs for data entry: 
- "Holidays"
- "Events"
- "Daily Operations &amp; Summary"
The workbook also includes three supplementary tabs to provide additional clarity: a "Directions" tab that explains how to complete each section of the template, a "Calendar" tab that outlines due dates and the corresponding 90-day reporting periods, and an "Example" tab that presents a completed version of the "Overtime Total" tab with additional guidance and explanations.
Data entered on the "Holidays" and "Events" tabs will automatically populate the  90-day overtime projection on the "Overtime Total" tab. Departments will be responsible for completing the remainder of the "Overtime Total" tab to produce their full 90-day projections.</t>
    </r>
  </si>
  <si>
    <r>
      <rPr>
        <b/>
        <sz val="14"/>
        <color rgb="FF000000"/>
        <rFont val="Aptos Narrow"/>
        <scheme val="minor"/>
      </rPr>
      <t xml:space="preserve">7. Overtime Total Tab
</t>
    </r>
    <r>
      <rPr>
        <sz val="11"/>
        <color rgb="FF000000"/>
        <rFont val="Aptos Narrow"/>
        <scheme val="minor"/>
      </rPr>
      <t xml:space="preserve">Goal: Project overtime spending that arises from day-to-day operations and summarize all overtime in one place.
This tab has two main features:
- "Ongoing Services" overtime by service and week
- Summary of totals from "Holidays" and "Events" tabs
</t>
    </r>
    <r>
      <rPr>
        <b/>
        <sz val="14"/>
        <color rgb="FF000000"/>
        <rFont val="Aptos Narrow"/>
        <scheme val="minor"/>
      </rPr>
      <t xml:space="preserve">7.1 Daily Operations: Overtime Categories
</t>
    </r>
    <r>
      <rPr>
        <sz val="11"/>
        <color rgb="FF000000"/>
        <rFont val="Aptos Narrow"/>
        <scheme val="minor"/>
      </rPr>
      <t xml:space="preserve">
"Ongoing services" overtime is broken into three categories:
Built-In Overtime: Predictable, recurring overtime structurally embedded in an employee’s schedule or compensation plan. Example: An 84-hour biweekly schedule where overtime is inherently expected every period.
Coverage Overtime: Planned overtime used to cover a known staffing shortfall. Example: One extra shift per week due to a vacancy or long-term leave.
Unplanned Overtime: Overtime used for unanticipated needs, including: Unexpected absences, late calls or holdovers, short-notice operational needs. This category also serves as a contingency reserve for daily operations.</t>
    </r>
  </si>
  <si>
    <r>
      <rPr>
        <b/>
        <sz val="14"/>
        <color rgb="FF000000"/>
        <rFont val="Aptos Narrow"/>
        <scheme val="minor"/>
      </rPr>
      <t xml:space="preserve">7.2 Weekly Layout
</t>
    </r>
    <r>
      <rPr>
        <sz val="11"/>
        <color rgb="FF000000"/>
        <rFont val="Aptos Narrow"/>
        <scheme val="minor"/>
      </rPr>
      <t xml:space="preserve">
The Daily Operations section is organized by calendar week, covering 13 weeks (90 days).
Each column represents a different calendar week.
Each row represents a service or function your department provides (examples are pre-filled).
For each service, week, and category (Built-In, Coverage, Unplanned), enter  your best estimate of overtime costs.
If you do not yet plan at the service-level, you may:
- Use a more aggregated category such as “Other Operational Overtime,” and
- Note the "Planning Stage" as "Estimate" or "Contingency Only"
We ask that, over time, as you become familiar with this projection methodology, you try to drill down to more detailed service categories so the City can better understand how overtime is supporting service delivery.</t>
    </r>
  </si>
  <si>
    <r>
      <rPr>
        <b/>
        <sz val="14"/>
        <color rgb="FF000000"/>
        <rFont val="Aptos Narrow"/>
        <scheme val="minor"/>
      </rPr>
      <t xml:space="preserve">7.3 Service Categories
</t>
    </r>
    <r>
      <rPr>
        <sz val="11"/>
        <color rgb="FF000000"/>
        <rFont val="Aptos Narrow"/>
        <scheme val="minor"/>
      </rPr>
      <t xml:space="preserve">
The template includes example service categories for your department.
You may:
- Add services that better reflect your operations
- Request to merge or rename categories by coordinating with the Administration, so reporting stays consistent
- Delete unapplicable service categories
If you are unsure how to classify a service, use the “Other” row temporarily and share that feedback so we can refine categories going forward.</t>
    </r>
  </si>
  <si>
    <r>
      <rPr>
        <b/>
        <sz val="14"/>
        <color rgb="FF000000"/>
        <rFont val="Aptos Narrow"/>
        <scheme val="minor"/>
      </rPr>
      <t xml:space="preserve">8. Supplementary Documentation
</t>
    </r>
    <r>
      <rPr>
        <sz val="11"/>
        <color rgb="FF000000"/>
        <rFont val="Aptos Narrow"/>
        <scheme val="minor"/>
      </rPr>
      <t xml:space="preserve">
In addition to completing the overtime projection template, departments should attach to their monthly projections submitted to the Chief Administrative Office any relevant supporting documentation that helps explain or validate projected overtime needs. This information strengthens transparency, supports internal review, and ensures compliance with Ordinance 35,297.
Please include, as applicable:
- Supervisory or managerial approvals: Any written approvals required for planned overtime or for specific events, operations, or schedules
- Department justifications: A brief explanation for why overtime is necessary, particularly for items that exceed historical averages, involve new operational needs, or relate to special circumstances
- Operational plans or staffing schedules: Any available documentation—such as draft or approved schedules, deployment plans, coverage plans, or event staffing outlines—that clarifies how overtime will be used</t>
    </r>
  </si>
  <si>
    <r>
      <rPr>
        <b/>
        <sz val="14"/>
        <color rgb="FFFFFFFF"/>
        <rFont val="Aptos Narrow"/>
        <scheme val="minor"/>
      </rPr>
      <t xml:space="preserve">9. Customization and Feedback
</t>
    </r>
    <r>
      <rPr>
        <sz val="11"/>
        <color rgb="FFFFFFFF"/>
        <rFont val="Aptos Narrow"/>
        <scheme val="minor"/>
      </rPr>
      <t xml:space="preserve">
We recognize that:
-Departments differ in how far in advance they can plan
-Some have detailed event and staffing plans months ahead; others rely more on contingencies
This template is intended to support you, not add unnecessary burden. 
- If certain event or service categories are not relevant to your department, you may remove or hide them
- If there are categories that would better match your operations, please adjust your department copy of the template, and communicate those changes to the Administration so we can refine the standard template for future months
If you have suggestions to better align the template with your operational planning or improve how information is communicated to the Administration and City Council, please share that input so we can make this tool more useful for everyone.</t>
    </r>
  </si>
  <si>
    <t>Report Month</t>
  </si>
  <si>
    <t>Due Date</t>
  </si>
  <si>
    <t>Reporting Period Start</t>
  </si>
  <si>
    <t>Reporting Period End</t>
  </si>
  <si>
    <t xml:space="preserve">December </t>
  </si>
  <si>
    <t>January</t>
  </si>
  <si>
    <t>February</t>
  </si>
  <si>
    <t>March</t>
  </si>
  <si>
    <t>April</t>
  </si>
  <si>
    <t>May</t>
  </si>
  <si>
    <t>June</t>
  </si>
  <si>
    <t>July</t>
  </si>
  <si>
    <t>August</t>
  </si>
  <si>
    <t>September</t>
  </si>
  <si>
    <t>October</t>
  </si>
  <si>
    <t>November</t>
  </si>
  <si>
    <t>Holiday Pay</t>
  </si>
  <si>
    <t>Date</t>
  </si>
  <si>
    <t>Planning Stage</t>
  </si>
  <si>
    <t>Total</t>
  </si>
  <si>
    <t>Thanksgiving</t>
  </si>
  <si>
    <t>SELECT</t>
  </si>
  <si>
    <t>Veteran's Day (Observed)</t>
  </si>
  <si>
    <t>Christmas Eve</t>
  </si>
  <si>
    <t>Christmas</t>
  </si>
  <si>
    <t>New Years Eve</t>
  </si>
  <si>
    <t>MLK Day</t>
  </si>
  <si>
    <t>Mardi Gras</t>
  </si>
  <si>
    <t>Memorial Day</t>
  </si>
  <si>
    <t>Juneteenth</t>
  </si>
  <si>
    <t>Independence Day</t>
  </si>
  <si>
    <t>Labor Day</t>
  </si>
  <si>
    <t>Indigeonous People's Day</t>
  </si>
  <si>
    <t>Event(s)</t>
  </si>
  <si>
    <t>Major Events</t>
  </si>
  <si>
    <t>Allstate Sugar Bowl  New Years Eve Parade</t>
  </si>
  <si>
    <t>Allstate Sugar Bowl  Game</t>
  </si>
  <si>
    <t>Mardi Gras 2026 (Two weeks)</t>
  </si>
  <si>
    <t>Westbank Super Sunday</t>
  </si>
  <si>
    <t>French Quarter Festival (4 days)</t>
  </si>
  <si>
    <t>Jazz Fest (Two weeks)</t>
  </si>
  <si>
    <t>Essence (2 days)</t>
  </si>
  <si>
    <t>Fourth of July</t>
  </si>
  <si>
    <t>Southern Decadence (3 days)</t>
  </si>
  <si>
    <t>TBD</t>
  </si>
  <si>
    <t>French Quarter Haloween Coverage</t>
  </si>
  <si>
    <t>Bayou Classic (1 day)</t>
  </si>
  <si>
    <t>Second Lines</t>
  </si>
  <si>
    <t>Women of Class</t>
  </si>
  <si>
    <t>Nine Times</t>
  </si>
  <si>
    <t>Lady and Men Buckjumpers</t>
  </si>
  <si>
    <t>Dumaine Street Gang (downtown) and Westbank Steppers (Westbank)</t>
  </si>
  <si>
    <t>New Generation</t>
  </si>
  <si>
    <t>Big Nine</t>
  </si>
  <si>
    <t>Lady Rollers</t>
  </si>
  <si>
    <t>Perfect Gentlemen</t>
  </si>
  <si>
    <t>Dumaine St. Ladies Auxiliary f/6th Ward Steppers</t>
  </si>
  <si>
    <t>Undefeated Divas</t>
  </si>
  <si>
    <t>Ladies of Unity</t>
  </si>
  <si>
    <t>Sidewalk Steppers</t>
  </si>
  <si>
    <t>CTC Steppers</t>
  </si>
  <si>
    <t>VIP Ladies &amp; Kids</t>
  </si>
  <si>
    <t>Keep’N It Real</t>
  </si>
  <si>
    <t>Single Men and Uptown Super Sunday</t>
  </si>
  <si>
    <t>St. Joseph’s Night</t>
  </si>
  <si>
    <t>Revolution</t>
  </si>
  <si>
    <t>Pigeon Town Steppers</t>
  </si>
  <si>
    <t>Single Ladies</t>
  </si>
  <si>
    <t>Ole &amp; Nu Style</t>
  </si>
  <si>
    <t>Jazz Fest</t>
  </si>
  <si>
    <t>Original Big Seven</t>
  </si>
  <si>
    <t>Divine Ladies (uptown) and Zulu (downtown)</t>
  </si>
  <si>
    <t>Money Wasters</t>
  </si>
  <si>
    <t>Scene Boosters</t>
  </si>
  <si>
    <t>Uptown Swingers</t>
  </si>
  <si>
    <t>Other Known Events</t>
  </si>
  <si>
    <t>EVENT #1 (REPLACE IF KNOWN)</t>
  </si>
  <si>
    <t>Input</t>
  </si>
  <si>
    <t>EVENT #2 (REPLACE IF KNOWN)</t>
  </si>
  <si>
    <t>EVENT #3 (REPLACE IF KNOWN)</t>
  </si>
  <si>
    <t>EVENT #4 (REPLACE IF KNOWN)</t>
  </si>
  <si>
    <t>EVENT #5 (REPLACE IF KNOWN)</t>
  </si>
  <si>
    <t>EVENT #6 (REPLACE IF KNOWN)</t>
  </si>
  <si>
    <t>ADD MORE IF NEEDED</t>
  </si>
  <si>
    <t>December 90 Day Plan (Due 11/20/2025)</t>
  </si>
  <si>
    <t>March 90 Day Plan (Due 2/18/2025)</t>
  </si>
  <si>
    <t>June 90 Day Plan (Due 5/20/2025)</t>
  </si>
  <si>
    <t>September 90 Day Plan (Due 8/19/2025)</t>
  </si>
  <si>
    <t>March 90 Day Plan (Due 2/18/2026)</t>
  </si>
  <si>
    <t>January 90 Day Plan (Due 12/24/2025)</t>
  </si>
  <si>
    <t>April 90 Day Plan (Due 3/18/2025)</t>
  </si>
  <si>
    <t>July 90 Day Plan (Due 6/17/2025)</t>
  </si>
  <si>
    <t>October 90 Day Plan (Due 9/23/2025)</t>
  </si>
  <si>
    <t>February 90 Day Plan (Due 1/21/2026)</t>
  </si>
  <si>
    <t>May 90 Day Plan (Due 4/22/2026)</t>
  </si>
  <si>
    <t>August 90 Day Plan (Due 7/22/2025)</t>
  </si>
  <si>
    <t>November 90 Day Plan (Due 10/21/2025)</t>
  </si>
  <si>
    <t>Start Date</t>
  </si>
  <si>
    <t>End Date</t>
  </si>
  <si>
    <t>Ongoing Services</t>
  </si>
  <si>
    <t>Built In Overtime (predictable, recurring overtime that is structurally embedded in an employee’s regular work schedule or compensation plan, ex. 84 hours a week)</t>
  </si>
  <si>
    <t>Administrative Services</t>
  </si>
  <si>
    <t>Financial &amp; Procurement Support</t>
  </si>
  <si>
    <t>Personnel &amp; Training Support</t>
  </si>
  <si>
    <t>Facilities, Fleet, &amp; Equipment Support</t>
  </si>
  <si>
    <t>Program &amp; Service Delivery</t>
  </si>
  <si>
    <t>Other/Built In Contingency</t>
  </si>
  <si>
    <t>Coverage Overtime (Planned OT to fill ongoing staff shortfall- ex. One extra shift/week due to 1 vacancy)</t>
  </si>
  <si>
    <t>Other/Coverage Contingency</t>
  </si>
  <si>
    <t>Unplanned Overtime (Contingency Reserve for unexpected absences, late calls, etc.)</t>
  </si>
  <si>
    <t>Other/ Unplanned Contingency</t>
  </si>
  <si>
    <t xml:space="preserve">Events and Holiday </t>
  </si>
  <si>
    <t>Holiday (Calculated From Other Tabs)</t>
  </si>
  <si>
    <t>Events (Calculated From Other Tabs)</t>
  </si>
  <si>
    <t>Enter Contingency Estimates</t>
  </si>
  <si>
    <t>Other Overtime</t>
  </si>
  <si>
    <t>Custom To Add</t>
  </si>
  <si>
    <t>Other Contingency</t>
  </si>
  <si>
    <t>Contingency</t>
  </si>
  <si>
    <t xml:space="preserve">Total </t>
  </si>
  <si>
    <t>Notes:</t>
  </si>
  <si>
    <t>Perform essential administrative, clerical, and operational support functions including documentation, scheduling, reporting, and records management.</t>
  </si>
  <si>
    <t>Manage purchasing, invoicing, budget monitoring, contract processing, and other fiscal responsibilities required to support departmental operations.</t>
  </si>
  <si>
    <t>Coordinate staff onboarding, training, scheduling, compliance tracking, and other workforce-related needs.</t>
  </si>
  <si>
    <t>Maintain and manage departmental facilities, vehicles, supplies, and equipment to ensure safe and continuous operations.</t>
  </si>
  <si>
    <t>Plan, manage, and deliver the department’s core programs and services to residents, stakeholders, or internal City partners.</t>
  </si>
  <si>
    <t>Estimate</t>
  </si>
  <si>
    <t>Preliminary Plan</t>
  </si>
  <si>
    <t>Approved Plans</t>
  </si>
  <si>
    <t>Included in Contingency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</si>
</sst>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409]d\-mmm\-yy;@"/>
  </numFmts>
  <fonts count="26" x14ac:knownFonts="1">
    <font>
      <sz val="11"/>
      <color theme="1"/>
      <name val="Aptos Narrow"/>
      <family val="2"/>
      <scheme val="minor"/>
    </font>
    <font>
      <b/>
      <sz val="12"/>
      <color theme="0"/>
      <name val="Arial"/>
      <family val="2"/>
    </font>
    <font>
      <sz val="12"/>
      <color theme="1"/>
      <name val="Arial"/>
      <family val="2"/>
    </font>
    <font>
      <b/>
      <sz val="12"/>
      <color theme="1"/>
      <name val="Arial"/>
      <family val="2"/>
    </font>
    <font>
      <b/>
      <sz val="12"/>
      <name val="Arial"/>
      <family val="2"/>
    </font>
    <font>
      <sz val="11"/>
      <color theme="1"/>
      <name val="Aptos Narrow"/>
      <family val="2"/>
      <scheme val="minor"/>
    </font>
    <font>
      <b/>
      <sz val="11"/>
      <color theme="1"/>
      <name val="Aptos Narrow"/>
      <family val="2"/>
      <scheme val="minor"/>
    </font>
    <font>
      <sz val="11"/>
      <color theme="0"/>
      <name val="Aptos Narrow"/>
      <family val="2"/>
      <scheme val="minor"/>
    </font>
    <font>
      <sz val="12"/>
      <name val="Arial"/>
      <family val="2"/>
    </font>
    <font>
      <sz val="8"/>
      <name val="Aptos Narrow"/>
      <family val="2"/>
      <scheme val="minor"/>
    </font>
    <font>
      <b/>
      <sz val="12"/>
      <color theme="1"/>
      <name val="Aptos Narrow"/>
      <family val="2"/>
      <scheme val="minor"/>
    </font>
    <font>
      <sz val="12"/>
      <color theme="1"/>
      <name val="Aptos Narrow"/>
      <family val="2"/>
      <scheme val="minor"/>
    </font>
    <font>
      <sz val="12"/>
      <color rgb="FF000000"/>
      <name val="Aptos Narrow"/>
      <family val="2"/>
      <scheme val="minor"/>
    </font>
    <font>
      <sz val="11"/>
      <color rgb="FF000000"/>
      <name val="Aptos Narrow"/>
      <family val="2"/>
      <scheme val="minor"/>
    </font>
    <font>
      <sz val="12"/>
      <color rgb="FF000000"/>
      <name val="Aptos Narrow"/>
      <family val="2"/>
    </font>
    <font>
      <sz val="11"/>
      <color rgb="FFFFFFFF"/>
      <name val="Aptos Narrow"/>
      <family val="2"/>
      <scheme val="minor"/>
    </font>
    <font>
      <b/>
      <sz val="12"/>
      <color rgb="FFFF0000"/>
      <name val="Arial"/>
      <family val="2"/>
    </font>
    <font>
      <b/>
      <sz val="12"/>
      <color theme="0"/>
      <name val="Arial"/>
    </font>
    <font>
      <b/>
      <sz val="14"/>
      <color rgb="FF000000"/>
      <name val="Aptos Narrow"/>
      <scheme val="minor"/>
    </font>
    <font>
      <sz val="11"/>
      <color rgb="FF000000"/>
      <name val="Aptos Narrow"/>
      <scheme val="minor"/>
    </font>
    <font>
      <b/>
      <sz val="11"/>
      <color rgb="FF000000"/>
      <name val="Aptos Narrow"/>
      <scheme val="minor"/>
    </font>
    <font>
      <b/>
      <sz val="14"/>
      <color rgb="FF000000"/>
      <name val="Aptos Narrow"/>
    </font>
    <font>
      <sz val="11"/>
      <color rgb="FF000000"/>
      <name val="Aptos Narrow"/>
    </font>
    <font>
      <b/>
      <sz val="11"/>
      <color rgb="FF000000"/>
      <name val="Aptos Narrow"/>
    </font>
    <font>
      <sz val="11"/>
      <color rgb="FFFFFFFF"/>
      <name val="Aptos Narrow"/>
      <scheme val="minor"/>
    </font>
    <font>
      <b/>
      <sz val="14"/>
      <color rgb="FFFFFFFF"/>
      <name val="Aptos Narrow"/>
      <scheme val="minor"/>
    </font>
  </fonts>
  <fills count="12">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32246"/>
        <bgColor indexed="64"/>
      </patternFill>
    </fill>
    <fill>
      <patternFill patternType="solid">
        <fgColor rgb="FF7096B8"/>
        <bgColor indexed="64"/>
      </patternFill>
    </fill>
    <fill>
      <patternFill patternType="solid">
        <fgColor rgb="FFED7D31"/>
        <bgColor indexed="64"/>
      </patternFill>
    </fill>
    <fill>
      <patternFill patternType="solid">
        <fgColor rgb="FFF9F67E"/>
        <bgColor indexed="64"/>
      </patternFill>
    </fill>
    <fill>
      <patternFill patternType="solid">
        <fgColor rgb="FFAD2F01"/>
        <bgColor indexed="64"/>
      </patternFill>
    </fill>
    <fill>
      <patternFill patternType="solid">
        <fgColor rgb="FFFFBC76"/>
        <bgColor indexed="64"/>
      </patternFill>
    </fill>
    <fill>
      <patternFill patternType="solid">
        <fgColor rgb="FFDAE7F6"/>
        <bgColor indexed="64"/>
      </patternFill>
    </fill>
    <fill>
      <patternFill patternType="solid">
        <fgColor theme="0" tint="-4.9989318521683403E-2"/>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44" fontId="5" fillId="0" borderId="0" applyFont="0" applyFill="0" applyBorder="0" applyAlignment="0" applyProtection="0"/>
  </cellStyleXfs>
  <cellXfs count="191">
    <xf numFmtId="0" fontId="0" fillId="0" borderId="0" xfId="0"/>
    <xf numFmtId="0" fontId="3" fillId="0" borderId="1" xfId="0" applyFont="1" applyBorder="1"/>
    <xf numFmtId="0" fontId="2" fillId="0" borderId="1" xfId="0" applyFont="1" applyBorder="1"/>
    <xf numFmtId="0" fontId="3" fillId="7" borderId="1" xfId="0" applyFont="1" applyFill="1" applyBorder="1" applyAlignment="1">
      <alignment horizontal="right"/>
    </xf>
    <xf numFmtId="164" fontId="2" fillId="0" borderId="1" xfId="0" applyNumberFormat="1" applyFont="1" applyBorder="1"/>
    <xf numFmtId="44" fontId="2" fillId="0" borderId="1" xfId="1" applyFont="1" applyBorder="1"/>
    <xf numFmtId="0" fontId="11" fillId="7" borderId="1" xfId="0" applyFont="1" applyFill="1" applyBorder="1" applyAlignment="1">
      <alignment horizontal="right"/>
    </xf>
    <xf numFmtId="0" fontId="11" fillId="0" borderId="1" xfId="0" applyFont="1" applyBorder="1"/>
    <xf numFmtId="0" fontId="10" fillId="7" borderId="1" xfId="0" applyFont="1" applyFill="1" applyBorder="1" applyAlignment="1">
      <alignment horizontal="left"/>
    </xf>
    <xf numFmtId="0" fontId="10" fillId="0" borderId="1" xfId="0" applyFont="1" applyBorder="1"/>
    <xf numFmtId="44" fontId="11" fillId="0" borderId="1" xfId="1" applyFont="1" applyBorder="1" applyAlignment="1"/>
    <xf numFmtId="0" fontId="10" fillId="0" borderId="1" xfId="0" applyFont="1" applyBorder="1" applyAlignment="1">
      <alignment horizontal="left" vertical="top"/>
    </xf>
    <xf numFmtId="0" fontId="10" fillId="5" borderId="11" xfId="0" applyFont="1" applyFill="1" applyBorder="1" applyAlignment="1">
      <alignment horizontal="left" vertical="top"/>
    </xf>
    <xf numFmtId="0" fontId="14" fillId="0" borderId="0" xfId="0" applyFont="1"/>
    <xf numFmtId="0" fontId="12" fillId="0" borderId="1" xfId="0" applyFont="1" applyBorder="1" applyAlignment="1">
      <alignment vertical="center"/>
    </xf>
    <xf numFmtId="0" fontId="11" fillId="0" borderId="1" xfId="0" applyFont="1" applyBorder="1" applyAlignment="1">
      <alignment horizontal="left" vertical="top"/>
    </xf>
    <xf numFmtId="0" fontId="10" fillId="5" borderId="12" xfId="0" applyFont="1" applyFill="1" applyBorder="1" applyAlignment="1">
      <alignment horizontal="left" vertical="top"/>
    </xf>
    <xf numFmtId="0" fontId="10" fillId="5" borderId="13" xfId="0" applyFont="1" applyFill="1" applyBorder="1" applyAlignment="1">
      <alignment horizontal="left" vertical="top"/>
    </xf>
    <xf numFmtId="15" fontId="11" fillId="0" borderId="1" xfId="0" applyNumberFormat="1" applyFont="1" applyBorder="1" applyAlignment="1">
      <alignment horizontal="left" vertical="top"/>
    </xf>
    <xf numFmtId="165" fontId="11" fillId="0" borderId="1" xfId="0" applyNumberFormat="1" applyFont="1" applyBorder="1" applyAlignment="1">
      <alignment horizontal="left"/>
    </xf>
    <xf numFmtId="0" fontId="11" fillId="0" borderId="16" xfId="0" applyFont="1" applyBorder="1"/>
    <xf numFmtId="14" fontId="11" fillId="0" borderId="16" xfId="0" applyNumberFormat="1" applyFont="1" applyBorder="1"/>
    <xf numFmtId="0" fontId="11" fillId="6" borderId="16" xfId="0" applyFont="1" applyFill="1" applyBorder="1"/>
    <xf numFmtId="0" fontId="0" fillId="0" borderId="0" xfId="0" applyProtection="1">
      <protection locked="0"/>
    </xf>
    <xf numFmtId="0" fontId="1" fillId="4" borderId="0" xfId="0" applyFont="1" applyFill="1" applyProtection="1">
      <protection locked="0"/>
    </xf>
    <xf numFmtId="0" fontId="0" fillId="4" borderId="0" xfId="0" applyFill="1" applyProtection="1">
      <protection locked="0"/>
    </xf>
    <xf numFmtId="0" fontId="0" fillId="8" borderId="0" xfId="0" applyFill="1" applyProtection="1">
      <protection locked="0"/>
    </xf>
    <xf numFmtId="0" fontId="16" fillId="7" borderId="0" xfId="0" applyFont="1" applyFill="1" applyAlignment="1" applyProtection="1">
      <alignment horizontal="right"/>
      <protection locked="0"/>
    </xf>
    <xf numFmtId="14" fontId="2" fillId="7" borderId="17" xfId="0" applyNumberFormat="1" applyFont="1" applyFill="1" applyBorder="1" applyProtection="1">
      <protection locked="0"/>
    </xf>
    <xf numFmtId="14" fontId="2" fillId="7" borderId="18" xfId="0" applyNumberFormat="1" applyFont="1" applyFill="1" applyBorder="1" applyProtection="1">
      <protection locked="0"/>
    </xf>
    <xf numFmtId="0" fontId="0" fillId="7" borderId="17" xfId="0" applyFill="1" applyBorder="1" applyProtection="1">
      <protection locked="0"/>
    </xf>
    <xf numFmtId="0" fontId="2" fillId="0" borderId="0" xfId="0" applyFont="1" applyProtection="1">
      <protection locked="0"/>
    </xf>
    <xf numFmtId="14" fontId="2" fillId="7" borderId="19" xfId="0" applyNumberFormat="1" applyFont="1" applyFill="1" applyBorder="1" applyProtection="1">
      <protection locked="0"/>
    </xf>
    <xf numFmtId="0" fontId="0" fillId="7" borderId="18" xfId="0" applyFill="1" applyBorder="1" applyProtection="1">
      <protection locked="0"/>
    </xf>
    <xf numFmtId="0" fontId="3" fillId="0" borderId="5" xfId="0" applyFont="1" applyBorder="1" applyAlignment="1" applyProtection="1">
      <alignment horizontal="right"/>
      <protection hidden="1"/>
    </xf>
    <xf numFmtId="14" fontId="3" fillId="0" borderId="6" xfId="0" applyNumberFormat="1" applyFont="1" applyBorder="1" applyProtection="1">
      <protection hidden="1"/>
    </xf>
    <xf numFmtId="0" fontId="6" fillId="0" borderId="0" xfId="0" applyFont="1" applyProtection="1">
      <protection hidden="1"/>
    </xf>
    <xf numFmtId="0" fontId="3" fillId="0" borderId="8" xfId="0" applyFont="1" applyBorder="1" applyAlignment="1" applyProtection="1">
      <alignment horizontal="right"/>
      <protection hidden="1"/>
    </xf>
    <xf numFmtId="14" fontId="3" fillId="0" borderId="9" xfId="0" applyNumberFormat="1" applyFont="1" applyBorder="1" applyProtection="1">
      <protection hidden="1"/>
    </xf>
    <xf numFmtId="0" fontId="2" fillId="2" borderId="0" xfId="0" applyFont="1" applyFill="1" applyProtection="1">
      <protection hidden="1"/>
    </xf>
    <xf numFmtId="0" fontId="0" fillId="0" borderId="0" xfId="0" applyProtection="1">
      <protection hidden="1"/>
    </xf>
    <xf numFmtId="0" fontId="8" fillId="3" borderId="0" xfId="0" applyFont="1" applyFill="1" applyProtection="1">
      <protection hidden="1"/>
    </xf>
    <xf numFmtId="0" fontId="8" fillId="3" borderId="0" xfId="0" applyFont="1" applyFill="1" applyAlignment="1" applyProtection="1">
      <alignment horizontal="left"/>
      <protection hidden="1"/>
    </xf>
    <xf numFmtId="0" fontId="16" fillId="7" borderId="0" xfId="0" applyFont="1" applyFill="1" applyAlignment="1">
      <alignment horizontal="right"/>
    </xf>
    <xf numFmtId="0" fontId="1" fillId="4" borderId="0" xfId="0" applyFont="1" applyFill="1"/>
    <xf numFmtId="164" fontId="11" fillId="0" borderId="16" xfId="0" applyNumberFormat="1" applyFont="1" applyBorder="1"/>
    <xf numFmtId="0" fontId="0" fillId="9" borderId="6" xfId="0" applyFill="1" applyBorder="1"/>
    <xf numFmtId="0" fontId="0" fillId="9" borderId="9" xfId="0" applyFill="1" applyBorder="1"/>
    <xf numFmtId="44" fontId="2" fillId="0" borderId="4" xfId="1" applyFont="1" applyBorder="1" applyProtection="1">
      <protection locked="0"/>
    </xf>
    <xf numFmtId="44" fontId="2" fillId="0" borderId="14" xfId="1" applyFont="1" applyBorder="1" applyProtection="1">
      <protection locked="0"/>
    </xf>
    <xf numFmtId="44" fontId="0" fillId="0" borderId="0" xfId="1" applyFont="1" applyBorder="1" applyProtection="1">
      <protection locked="0"/>
    </xf>
    <xf numFmtId="44" fontId="0" fillId="2" borderId="4" xfId="1" applyFont="1" applyFill="1" applyBorder="1" applyProtection="1">
      <protection hidden="1"/>
    </xf>
    <xf numFmtId="44" fontId="0" fillId="2" borderId="14" xfId="1" applyFont="1" applyFill="1" applyBorder="1" applyProtection="1">
      <protection hidden="1"/>
    </xf>
    <xf numFmtId="44" fontId="0" fillId="0" borderId="0" xfId="1" applyFont="1" applyBorder="1" applyProtection="1">
      <protection hidden="1"/>
    </xf>
    <xf numFmtId="44" fontId="8" fillId="5" borderId="0" xfId="1" applyFont="1" applyFill="1" applyProtection="1"/>
    <xf numFmtId="44" fontId="1" fillId="5" borderId="4" xfId="1" applyFont="1" applyFill="1" applyBorder="1" applyProtection="1">
      <protection hidden="1"/>
    </xf>
    <xf numFmtId="44" fontId="0" fillId="5" borderId="4" xfId="1" applyFont="1" applyFill="1" applyBorder="1" applyProtection="1">
      <protection hidden="1"/>
    </xf>
    <xf numFmtId="0" fontId="1" fillId="3" borderId="0" xfId="0" applyFont="1" applyFill="1" applyProtection="1">
      <protection hidden="1"/>
    </xf>
    <xf numFmtId="14" fontId="2" fillId="7" borderId="0" xfId="0" applyNumberFormat="1" applyFont="1" applyFill="1" applyProtection="1">
      <protection locked="0"/>
    </xf>
    <xf numFmtId="0" fontId="1" fillId="8" borderId="0" xfId="0" applyFont="1" applyFill="1" applyProtection="1">
      <protection locked="0"/>
    </xf>
    <xf numFmtId="0" fontId="1" fillId="3" borderId="2" xfId="0" applyFont="1" applyFill="1" applyBorder="1" applyAlignment="1" applyProtection="1">
      <alignment horizontal="center"/>
      <protection hidden="1"/>
    </xf>
    <xf numFmtId="0" fontId="1" fillId="3" borderId="0" xfId="0" applyFont="1" applyFill="1" applyAlignment="1" applyProtection="1">
      <alignment horizontal="center"/>
      <protection hidden="1"/>
    </xf>
    <xf numFmtId="0" fontId="1" fillId="3" borderId="2" xfId="0" applyFont="1" applyFill="1" applyBorder="1" applyProtection="1">
      <protection hidden="1"/>
    </xf>
    <xf numFmtId="14" fontId="3" fillId="0" borderId="5" xfId="0" applyNumberFormat="1" applyFont="1" applyBorder="1" applyProtection="1">
      <protection hidden="1"/>
    </xf>
    <xf numFmtId="14" fontId="3" fillId="0" borderId="7" xfId="0" applyNumberFormat="1" applyFont="1" applyBorder="1" applyProtection="1">
      <protection hidden="1"/>
    </xf>
    <xf numFmtId="14" fontId="3" fillId="0" borderId="8" xfId="0" applyNumberFormat="1" applyFont="1" applyBorder="1" applyProtection="1">
      <protection hidden="1"/>
    </xf>
    <xf numFmtId="14" fontId="3" fillId="0" borderId="10" xfId="0" applyNumberFormat="1" applyFont="1" applyBorder="1" applyProtection="1">
      <protection hidden="1"/>
    </xf>
    <xf numFmtId="0" fontId="1" fillId="4" borderId="2" xfId="0" applyFont="1" applyFill="1" applyBorder="1" applyProtection="1">
      <protection locked="0"/>
    </xf>
    <xf numFmtId="14" fontId="2" fillId="7" borderId="20" xfId="0" applyNumberFormat="1" applyFont="1" applyFill="1" applyBorder="1" applyProtection="1">
      <protection locked="0"/>
    </xf>
    <xf numFmtId="44" fontId="2" fillId="0" borderId="22" xfId="1" applyFont="1" applyBorder="1" applyProtection="1">
      <protection locked="0"/>
    </xf>
    <xf numFmtId="44" fontId="2" fillId="0" borderId="23" xfId="1" applyFont="1" applyBorder="1" applyProtection="1">
      <protection locked="0"/>
    </xf>
    <xf numFmtId="0" fontId="0" fillId="0" borderId="2" xfId="0" applyBorder="1" applyProtection="1">
      <protection locked="0"/>
    </xf>
    <xf numFmtId="0" fontId="0" fillId="0" borderId="0" xfId="0" applyAlignment="1" applyProtection="1">
      <alignment horizontal="left"/>
      <protection locked="0"/>
    </xf>
    <xf numFmtId="0" fontId="0" fillId="0" borderId="3" xfId="0" applyBorder="1" applyProtection="1">
      <protection locked="0"/>
    </xf>
    <xf numFmtId="14" fontId="2" fillId="7" borderId="2" xfId="0" applyNumberFormat="1" applyFont="1" applyFill="1" applyBorder="1" applyProtection="1">
      <protection locked="0"/>
    </xf>
    <xf numFmtId="44" fontId="0" fillId="2" borderId="22" xfId="1" applyFont="1" applyFill="1" applyBorder="1" applyProtection="1">
      <protection hidden="1"/>
    </xf>
    <xf numFmtId="44" fontId="0" fillId="2" borderId="23" xfId="1" applyFont="1" applyFill="1" applyBorder="1" applyProtection="1">
      <protection hidden="1"/>
    </xf>
    <xf numFmtId="44" fontId="1" fillId="5" borderId="22" xfId="1" applyFont="1" applyFill="1" applyBorder="1" applyProtection="1">
      <protection hidden="1"/>
    </xf>
    <xf numFmtId="14" fontId="0" fillId="0" borderId="2" xfId="0" applyNumberFormat="1" applyBorder="1" applyProtection="1">
      <protection locked="0"/>
    </xf>
    <xf numFmtId="14" fontId="0" fillId="0" borderId="0" xfId="0" applyNumberFormat="1" applyProtection="1">
      <protection locked="0"/>
    </xf>
    <xf numFmtId="44" fontId="1" fillId="5" borderId="14" xfId="1" applyFont="1" applyFill="1" applyBorder="1" applyProtection="1">
      <protection hidden="1"/>
    </xf>
    <xf numFmtId="44" fontId="2" fillId="0" borderId="24" xfId="1" applyFont="1" applyBorder="1" applyProtection="1">
      <protection locked="0"/>
    </xf>
    <xf numFmtId="0" fontId="1" fillId="8" borderId="2" xfId="0" applyFont="1" applyFill="1" applyBorder="1" applyProtection="1">
      <protection locked="0"/>
    </xf>
    <xf numFmtId="14" fontId="2" fillId="7" borderId="25" xfId="0" applyNumberFormat="1" applyFont="1" applyFill="1" applyBorder="1" applyProtection="1">
      <protection locked="0"/>
    </xf>
    <xf numFmtId="0" fontId="7" fillId="4" borderId="0" xfId="0" applyFont="1" applyFill="1" applyProtection="1">
      <protection locked="0"/>
    </xf>
    <xf numFmtId="0" fontId="7" fillId="4" borderId="2" xfId="0" applyFont="1" applyFill="1" applyBorder="1" applyProtection="1">
      <protection locked="0"/>
    </xf>
    <xf numFmtId="0" fontId="0" fillId="8" borderId="2" xfId="0" applyFill="1" applyBorder="1" applyProtection="1">
      <protection locked="0"/>
    </xf>
    <xf numFmtId="0" fontId="0" fillId="8" borderId="3" xfId="0" applyFill="1" applyBorder="1" applyProtection="1">
      <protection locked="0"/>
    </xf>
    <xf numFmtId="44" fontId="0" fillId="5" borderId="22" xfId="1" applyFont="1" applyFill="1" applyBorder="1" applyProtection="1">
      <protection hidden="1"/>
    </xf>
    <xf numFmtId="44" fontId="0" fillId="5" borderId="23" xfId="1" applyFont="1" applyFill="1" applyBorder="1" applyProtection="1">
      <protection hidden="1"/>
    </xf>
    <xf numFmtId="44" fontId="0" fillId="5" borderId="14" xfId="1" applyFont="1" applyFill="1" applyBorder="1" applyProtection="1">
      <protection hidden="1"/>
    </xf>
    <xf numFmtId="44" fontId="17" fillId="5" borderId="4" xfId="1" applyFont="1" applyFill="1" applyBorder="1" applyProtection="1">
      <protection hidden="1"/>
    </xf>
    <xf numFmtId="0" fontId="4" fillId="3" borderId="2" xfId="0" applyFont="1" applyFill="1" applyBorder="1" applyProtection="1">
      <protection hidden="1"/>
    </xf>
    <xf numFmtId="0" fontId="0" fillId="0" borderId="3" xfId="0" applyBorder="1" applyProtection="1">
      <protection hidden="1"/>
    </xf>
    <xf numFmtId="0" fontId="0" fillId="4" borderId="3" xfId="0" applyFill="1" applyBorder="1" applyProtection="1">
      <protection locked="0"/>
    </xf>
    <xf numFmtId="0" fontId="0" fillId="7" borderId="21" xfId="0" applyFill="1" applyBorder="1" applyProtection="1">
      <protection locked="0"/>
    </xf>
    <xf numFmtId="0" fontId="0" fillId="7" borderId="3" xfId="0" applyFill="1" applyBorder="1" applyProtection="1">
      <protection locked="0"/>
    </xf>
    <xf numFmtId="0" fontId="11" fillId="0" borderId="0" xfId="0" applyFont="1"/>
    <xf numFmtId="0" fontId="0" fillId="9" borderId="0" xfId="0" applyFill="1"/>
    <xf numFmtId="0" fontId="11" fillId="0" borderId="0" xfId="0" applyFont="1" applyProtection="1">
      <protection hidden="1"/>
    </xf>
    <xf numFmtId="0" fontId="20" fillId="9" borderId="5" xfId="0" applyFont="1" applyFill="1" applyBorder="1" applyAlignment="1">
      <alignment horizontal="left" vertical="top" wrapText="1"/>
    </xf>
    <xf numFmtId="0" fontId="6" fillId="9" borderId="6" xfId="0" applyFont="1" applyFill="1" applyBorder="1" applyAlignment="1">
      <alignment horizontal="left" vertical="top" wrapText="1"/>
    </xf>
    <xf numFmtId="0" fontId="6" fillId="9" borderId="2" xfId="0" applyFont="1" applyFill="1" applyBorder="1" applyAlignment="1">
      <alignment horizontal="left" vertical="top" wrapText="1"/>
    </xf>
    <xf numFmtId="0" fontId="6" fillId="9" borderId="0" xfId="0" applyFont="1" applyFill="1" applyAlignment="1">
      <alignment horizontal="left" vertical="top" wrapText="1"/>
    </xf>
    <xf numFmtId="0" fontId="6" fillId="9" borderId="8" xfId="0" applyFont="1" applyFill="1" applyBorder="1" applyAlignment="1">
      <alignment horizontal="left" vertical="top" wrapText="1"/>
    </xf>
    <xf numFmtId="0" fontId="6" fillId="9" borderId="9" xfId="0" applyFont="1" applyFill="1" applyBorder="1" applyAlignment="1">
      <alignment horizontal="left" vertical="top" wrapText="1"/>
    </xf>
    <xf numFmtId="0" fontId="19" fillId="9" borderId="6" xfId="0" applyFont="1" applyFill="1" applyBorder="1" applyAlignment="1">
      <alignment horizontal="left" vertical="top" wrapText="1"/>
    </xf>
    <xf numFmtId="0" fontId="0" fillId="9" borderId="6" xfId="0" applyFill="1" applyBorder="1" applyAlignment="1">
      <alignment horizontal="left" vertical="top" wrapText="1"/>
    </xf>
    <xf numFmtId="0" fontId="0" fillId="9" borderId="0" xfId="0" applyFill="1" applyAlignment="1">
      <alignment horizontal="left" vertical="top" wrapText="1"/>
    </xf>
    <xf numFmtId="0" fontId="0" fillId="9" borderId="9" xfId="0" applyFill="1" applyBorder="1" applyAlignment="1">
      <alignment horizontal="left" vertical="top" wrapText="1"/>
    </xf>
    <xf numFmtId="0" fontId="19" fillId="7" borderId="5" xfId="0" applyFont="1" applyFill="1" applyBorder="1" applyAlignment="1">
      <alignment horizontal="left" vertical="top" wrapText="1"/>
    </xf>
    <xf numFmtId="0" fontId="13" fillId="7" borderId="6" xfId="0" applyFont="1" applyFill="1" applyBorder="1" applyAlignment="1">
      <alignment horizontal="left" vertical="top" wrapText="1"/>
    </xf>
    <xf numFmtId="0" fontId="13" fillId="7" borderId="7"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0" xfId="0" applyFont="1" applyFill="1" applyAlignment="1">
      <alignment horizontal="left" vertical="top" wrapText="1"/>
    </xf>
    <xf numFmtId="0" fontId="13" fillId="7" borderId="3" xfId="0" applyFont="1" applyFill="1" applyBorder="1" applyAlignment="1">
      <alignment horizontal="left" vertical="top" wrapText="1"/>
    </xf>
    <xf numFmtId="0" fontId="13" fillId="7" borderId="8" xfId="0" applyFont="1" applyFill="1" applyBorder="1" applyAlignment="1">
      <alignment horizontal="left" vertical="top" wrapText="1"/>
    </xf>
    <xf numFmtId="0" fontId="13" fillId="7" borderId="9" xfId="0" applyFont="1" applyFill="1" applyBorder="1" applyAlignment="1">
      <alignment horizontal="left" vertical="top" wrapText="1"/>
    </xf>
    <xf numFmtId="0" fontId="13" fillId="7" borderId="10" xfId="0" applyFont="1" applyFill="1" applyBorder="1" applyAlignment="1">
      <alignment horizontal="left" vertical="top" wrapText="1"/>
    </xf>
    <xf numFmtId="0" fontId="0" fillId="9" borderId="7" xfId="0" applyFill="1" applyBorder="1" applyAlignment="1">
      <alignment horizontal="left" vertical="top" wrapText="1"/>
    </xf>
    <xf numFmtId="0" fontId="0" fillId="9" borderId="3" xfId="0" applyFill="1" applyBorder="1" applyAlignment="1">
      <alignment horizontal="left" vertical="top" wrapText="1"/>
    </xf>
    <xf numFmtId="0" fontId="0" fillId="9" borderId="10" xfId="0" applyFill="1" applyBorder="1" applyAlignment="1">
      <alignment horizontal="left" vertical="top" wrapText="1"/>
    </xf>
    <xf numFmtId="0" fontId="24" fillId="8" borderId="5" xfId="0" applyFont="1" applyFill="1" applyBorder="1" applyAlignment="1">
      <alignment horizontal="left" vertical="top" wrapText="1"/>
    </xf>
    <xf numFmtId="0" fontId="15" fillId="8" borderId="6" xfId="0" applyFont="1" applyFill="1" applyBorder="1" applyAlignment="1">
      <alignment horizontal="left" vertical="top" wrapText="1"/>
    </xf>
    <xf numFmtId="0" fontId="15" fillId="8" borderId="7"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8" borderId="0" xfId="0" applyFont="1" applyFill="1" applyAlignment="1">
      <alignment horizontal="left" vertical="top" wrapText="1"/>
    </xf>
    <xf numFmtId="0" fontId="15" fillId="8" borderId="3" xfId="0" applyFont="1" applyFill="1" applyBorder="1" applyAlignment="1">
      <alignment horizontal="left" vertical="top" wrapText="1"/>
    </xf>
    <xf numFmtId="0" fontId="15" fillId="8" borderId="8" xfId="0" applyFont="1" applyFill="1" applyBorder="1" applyAlignment="1">
      <alignment horizontal="left" vertical="top" wrapText="1"/>
    </xf>
    <xf numFmtId="0" fontId="15" fillId="8" borderId="9" xfId="0" applyFont="1" applyFill="1" applyBorder="1" applyAlignment="1">
      <alignment horizontal="left" vertical="top" wrapText="1"/>
    </xf>
    <xf numFmtId="0" fontId="15" fillId="8" borderId="10" xfId="0" applyFont="1" applyFill="1" applyBorder="1" applyAlignment="1">
      <alignment horizontal="left" vertical="top" wrapText="1"/>
    </xf>
    <xf numFmtId="0" fontId="22" fillId="11" borderId="1" xfId="0" applyFont="1" applyFill="1" applyBorder="1" applyAlignment="1">
      <alignment horizontal="left" vertical="top" wrapText="1"/>
    </xf>
    <xf numFmtId="0" fontId="0" fillId="11" borderId="1" xfId="0" applyFill="1" applyBorder="1" applyAlignment="1">
      <alignment horizontal="left" vertical="top" wrapText="1"/>
    </xf>
    <xf numFmtId="0" fontId="19" fillId="11" borderId="1" xfId="0" applyFont="1" applyFill="1" applyBorder="1" applyAlignment="1">
      <alignment horizontal="left" vertical="top" wrapText="1"/>
    </xf>
    <xf numFmtId="0" fontId="19" fillId="10" borderId="26" xfId="0" applyFont="1" applyFill="1" applyBorder="1" applyAlignment="1">
      <alignment horizontal="left" vertical="top" wrapText="1"/>
    </xf>
    <xf numFmtId="0" fontId="0" fillId="10" borderId="27" xfId="0" applyFill="1" applyBorder="1" applyAlignment="1">
      <alignment horizontal="left" vertical="top" wrapText="1"/>
    </xf>
    <xf numFmtId="0" fontId="0" fillId="10" borderId="28" xfId="0" applyFill="1" applyBorder="1" applyAlignment="1">
      <alignment horizontal="left" vertical="top" wrapText="1"/>
    </xf>
    <xf numFmtId="0" fontId="0" fillId="10" borderId="29" xfId="0" applyFill="1" applyBorder="1" applyAlignment="1">
      <alignment horizontal="left" vertical="top" wrapText="1"/>
    </xf>
    <xf numFmtId="0" fontId="0" fillId="10" borderId="0" xfId="0" applyFill="1" applyAlignment="1">
      <alignment horizontal="left" vertical="top" wrapText="1"/>
    </xf>
    <xf numFmtId="0" fontId="0" fillId="10" borderId="30" xfId="0" applyFill="1" applyBorder="1" applyAlignment="1">
      <alignment horizontal="left" vertical="top" wrapText="1"/>
    </xf>
    <xf numFmtId="0" fontId="0" fillId="10" borderId="31" xfId="0" applyFill="1" applyBorder="1" applyAlignment="1">
      <alignment horizontal="left" vertical="top" wrapText="1"/>
    </xf>
    <xf numFmtId="0" fontId="0" fillId="10" borderId="32" xfId="0" applyFill="1" applyBorder="1" applyAlignment="1">
      <alignment horizontal="left" vertical="top" wrapText="1"/>
    </xf>
    <xf numFmtId="0" fontId="0" fillId="10" borderId="33" xfId="0" applyFill="1" applyBorder="1" applyAlignment="1">
      <alignment horizontal="left" vertical="top" wrapText="1"/>
    </xf>
    <xf numFmtId="0" fontId="22" fillId="5" borderId="1" xfId="0" applyFont="1" applyFill="1" applyBorder="1" applyAlignment="1">
      <alignment horizontal="left" vertical="top" wrapText="1"/>
    </xf>
    <xf numFmtId="0" fontId="0" fillId="5" borderId="1" xfId="0" applyFill="1" applyBorder="1" applyAlignment="1">
      <alignment horizontal="left" vertical="top" wrapText="1"/>
    </xf>
    <xf numFmtId="0" fontId="23" fillId="11" borderId="5" xfId="0" applyFont="1" applyFill="1" applyBorder="1" applyAlignment="1">
      <alignment horizontal="left" vertical="top" wrapText="1"/>
    </xf>
    <xf numFmtId="0" fontId="6" fillId="11" borderId="6" xfId="0" applyFont="1" applyFill="1" applyBorder="1" applyAlignment="1">
      <alignment horizontal="left" vertical="top" wrapText="1"/>
    </xf>
    <xf numFmtId="0" fontId="6" fillId="11" borderId="7" xfId="0" applyFont="1" applyFill="1" applyBorder="1" applyAlignment="1">
      <alignment horizontal="left" vertical="top" wrapText="1"/>
    </xf>
    <xf numFmtId="0" fontId="6" fillId="11" borderId="2" xfId="0" applyFont="1" applyFill="1" applyBorder="1" applyAlignment="1">
      <alignment horizontal="left" vertical="top" wrapText="1"/>
    </xf>
    <xf numFmtId="0" fontId="6" fillId="11" borderId="0" xfId="0" applyFont="1" applyFill="1" applyAlignment="1">
      <alignment horizontal="left" vertical="top" wrapText="1"/>
    </xf>
    <xf numFmtId="0" fontId="6" fillId="11" borderId="3" xfId="0" applyFont="1" applyFill="1" applyBorder="1" applyAlignment="1">
      <alignment horizontal="left" vertical="top" wrapText="1"/>
    </xf>
    <xf numFmtId="0" fontId="6" fillId="11" borderId="8" xfId="0" applyFont="1" applyFill="1" applyBorder="1" applyAlignment="1">
      <alignment horizontal="left" vertical="top" wrapText="1"/>
    </xf>
    <xf numFmtId="0" fontId="6" fillId="11" borderId="9" xfId="0" applyFont="1" applyFill="1" applyBorder="1" applyAlignment="1">
      <alignment horizontal="left" vertical="top" wrapText="1"/>
    </xf>
    <xf numFmtId="0" fontId="6" fillId="11" borderId="10" xfId="0" applyFont="1" applyFill="1" applyBorder="1" applyAlignment="1">
      <alignment horizontal="left" vertical="top" wrapText="1"/>
    </xf>
    <xf numFmtId="0" fontId="1" fillId="8" borderId="0" xfId="0" applyFont="1" applyFill="1" applyAlignment="1">
      <alignment horizontal="left"/>
    </xf>
    <xf numFmtId="0" fontId="1" fillId="8" borderId="15" xfId="0" applyFont="1" applyFill="1" applyBorder="1" applyAlignment="1">
      <alignment horizontal="left"/>
    </xf>
    <xf numFmtId="0" fontId="1" fillId="5" borderId="11" xfId="0" applyFont="1" applyFill="1" applyBorder="1" applyAlignment="1" applyProtection="1">
      <alignment horizontal="left"/>
      <protection hidden="1"/>
    </xf>
    <xf numFmtId="0" fontId="1" fillId="5" borderId="12" xfId="0" applyFont="1" applyFill="1" applyBorder="1" applyAlignment="1" applyProtection="1">
      <alignment horizontal="left"/>
      <protection hidden="1"/>
    </xf>
    <xf numFmtId="0" fontId="1" fillId="5" borderId="6" xfId="0" applyFont="1" applyFill="1" applyBorder="1" applyAlignment="1" applyProtection="1">
      <alignment horizontal="left"/>
      <protection hidden="1"/>
    </xf>
    <xf numFmtId="0" fontId="1" fillId="5" borderId="7" xfId="0" applyFont="1" applyFill="1" applyBorder="1" applyAlignment="1" applyProtection="1">
      <alignment horizontal="left"/>
      <protection hidden="1"/>
    </xf>
    <xf numFmtId="0" fontId="4" fillId="9" borderId="5" xfId="0" applyFont="1" applyFill="1" applyBorder="1" applyAlignment="1" applyProtection="1">
      <alignment horizontal="left"/>
      <protection hidden="1"/>
    </xf>
    <xf numFmtId="0" fontId="4" fillId="9" borderId="6" xfId="0" applyFont="1" applyFill="1" applyBorder="1" applyAlignment="1" applyProtection="1">
      <alignment horizontal="left"/>
      <protection hidden="1"/>
    </xf>
    <xf numFmtId="0" fontId="4" fillId="9" borderId="7" xfId="0" applyFont="1" applyFill="1" applyBorder="1" applyAlignment="1" applyProtection="1">
      <alignment horizontal="left"/>
      <protection hidden="1"/>
    </xf>
    <xf numFmtId="0" fontId="1" fillId="6" borderId="11" xfId="0" applyFont="1" applyFill="1" applyBorder="1" applyAlignment="1" applyProtection="1">
      <alignment horizontal="left"/>
      <protection hidden="1"/>
    </xf>
    <xf numFmtId="0" fontId="1" fillId="6" borderId="12" xfId="0" applyFont="1" applyFill="1" applyBorder="1" applyAlignment="1" applyProtection="1">
      <alignment horizontal="left"/>
      <protection hidden="1"/>
    </xf>
    <xf numFmtId="0" fontId="1" fillId="6" borderId="9" xfId="0" applyFont="1" applyFill="1" applyBorder="1" applyAlignment="1" applyProtection="1">
      <alignment horizontal="left"/>
      <protection hidden="1"/>
    </xf>
    <xf numFmtId="0" fontId="1" fillId="6" borderId="10" xfId="0" applyFont="1" applyFill="1" applyBorder="1" applyAlignment="1" applyProtection="1">
      <alignment horizontal="left"/>
      <protection hidden="1"/>
    </xf>
    <xf numFmtId="0" fontId="4" fillId="9" borderId="11" xfId="0" applyFont="1" applyFill="1" applyBorder="1" applyAlignment="1" applyProtection="1">
      <alignment horizontal="left"/>
      <protection hidden="1"/>
    </xf>
    <xf numFmtId="0" fontId="4" fillId="9" borderId="12" xfId="0" applyFont="1" applyFill="1" applyBorder="1" applyAlignment="1" applyProtection="1">
      <alignment horizontal="left"/>
      <protection hidden="1"/>
    </xf>
    <xf numFmtId="0" fontId="4" fillId="10" borderId="11" xfId="0" applyFont="1" applyFill="1" applyBorder="1" applyAlignment="1" applyProtection="1">
      <alignment horizontal="left"/>
      <protection hidden="1"/>
    </xf>
    <xf numFmtId="0" fontId="4" fillId="10" borderId="12" xfId="0" applyFont="1" applyFill="1" applyBorder="1" applyAlignment="1" applyProtection="1">
      <alignment horizontal="left"/>
      <protection hidden="1"/>
    </xf>
    <xf numFmtId="0" fontId="4" fillId="10" borderId="6" xfId="0" applyFont="1" applyFill="1" applyBorder="1" applyAlignment="1" applyProtection="1">
      <alignment horizontal="left"/>
      <protection hidden="1"/>
    </xf>
    <xf numFmtId="0" fontId="4" fillId="10" borderId="0" xfId="0" applyFont="1" applyFill="1" applyAlignment="1" applyProtection="1">
      <alignment horizontal="left"/>
      <protection hidden="1"/>
    </xf>
    <xf numFmtId="0" fontId="4" fillId="10" borderId="3" xfId="0" applyFont="1" applyFill="1" applyBorder="1" applyAlignment="1" applyProtection="1">
      <alignment horizontal="left"/>
      <protection hidden="1"/>
    </xf>
    <xf numFmtId="0" fontId="4" fillId="9" borderId="0" xfId="0" applyFont="1" applyFill="1" applyAlignment="1" applyProtection="1">
      <alignment horizontal="left"/>
      <protection hidden="1"/>
    </xf>
    <xf numFmtId="0" fontId="4" fillId="9" borderId="3" xfId="0" applyFont="1" applyFill="1" applyBorder="1" applyAlignment="1" applyProtection="1">
      <alignment horizontal="left"/>
      <protection hidden="1"/>
    </xf>
    <xf numFmtId="0" fontId="4" fillId="5" borderId="11" xfId="0" applyFont="1" applyFill="1" applyBorder="1" applyAlignment="1" applyProtection="1">
      <alignment horizontal="left"/>
      <protection hidden="1"/>
    </xf>
    <xf numFmtId="0" fontId="4" fillId="5" borderId="12" xfId="0" applyFont="1" applyFill="1" applyBorder="1" applyAlignment="1" applyProtection="1">
      <alignment horizontal="left"/>
      <protection hidden="1"/>
    </xf>
    <xf numFmtId="0" fontId="4" fillId="5" borderId="6" xfId="0" applyFont="1" applyFill="1" applyBorder="1" applyAlignment="1" applyProtection="1">
      <alignment horizontal="left"/>
      <protection hidden="1"/>
    </xf>
    <xf numFmtId="0" fontId="4" fillId="5" borderId="7" xfId="0" applyFont="1" applyFill="1" applyBorder="1" applyAlignment="1" applyProtection="1">
      <alignment horizontal="left"/>
      <protection hidden="1"/>
    </xf>
    <xf numFmtId="0" fontId="1" fillId="6" borderId="6" xfId="0" applyFont="1" applyFill="1" applyBorder="1" applyAlignment="1" applyProtection="1">
      <alignment horizontal="left"/>
      <protection hidden="1"/>
    </xf>
    <xf numFmtId="0" fontId="1" fillId="6" borderId="0" xfId="0" applyFont="1" applyFill="1" applyAlignment="1" applyProtection="1">
      <alignment horizontal="left"/>
      <protection hidden="1"/>
    </xf>
    <xf numFmtId="0" fontId="1" fillId="6" borderId="3" xfId="0" applyFont="1" applyFill="1" applyBorder="1" applyAlignment="1" applyProtection="1">
      <alignment horizontal="left"/>
      <protection hidden="1"/>
    </xf>
    <xf numFmtId="0" fontId="4" fillId="5" borderId="5" xfId="0" applyFont="1" applyFill="1" applyBorder="1" applyAlignment="1" applyProtection="1">
      <alignment horizontal="left"/>
      <protection hidden="1"/>
    </xf>
    <xf numFmtId="0" fontId="4" fillId="5" borderId="0" xfId="0" applyFont="1" applyFill="1" applyAlignment="1" applyProtection="1">
      <alignment horizontal="left"/>
      <protection hidden="1"/>
    </xf>
    <xf numFmtId="0" fontId="4" fillId="5" borderId="3" xfId="0" applyFont="1" applyFill="1" applyBorder="1" applyAlignment="1" applyProtection="1">
      <alignment horizontal="left"/>
      <protection hidden="1"/>
    </xf>
    <xf numFmtId="0" fontId="4" fillId="10" borderId="7" xfId="0" applyFont="1" applyFill="1" applyBorder="1" applyAlignment="1" applyProtection="1">
      <alignment horizontal="left"/>
      <protection hidden="1"/>
    </xf>
    <xf numFmtId="0" fontId="17" fillId="3" borderId="5" xfId="0" applyFont="1" applyFill="1" applyBorder="1" applyAlignment="1" applyProtection="1">
      <alignment horizontal="center"/>
      <protection hidden="1"/>
    </xf>
    <xf numFmtId="0" fontId="17" fillId="3" borderId="6" xfId="0" applyFont="1" applyFill="1" applyBorder="1" applyAlignment="1" applyProtection="1">
      <alignment horizontal="center"/>
      <protection hidden="1"/>
    </xf>
    <xf numFmtId="0" fontId="17" fillId="3" borderId="7" xfId="0" applyFont="1" applyFill="1" applyBorder="1" applyAlignment="1" applyProtection="1">
      <alignment horizontal="center"/>
      <protection hidden="1"/>
    </xf>
    <xf numFmtId="0" fontId="1" fillId="5" borderId="13" xfId="0" applyFont="1" applyFill="1" applyBorder="1" applyAlignment="1" applyProtection="1">
      <alignment horizontal="left"/>
      <protection hidden="1"/>
    </xf>
  </cellXfs>
  <cellStyles count="2">
    <cellStyle name="Currency" xfId="1" builtinId="4"/>
    <cellStyle name="Normal" xfId="0" builtinId="0"/>
  </cellStyles>
  <dxfs count="0"/>
  <tableStyles count="0" defaultTableStyle="TableStyleMedium2" defaultPivotStyle="PivotStyleLight16"/>
  <colors>
    <mruColors>
      <color rgb="FFFFBC76"/>
      <color rgb="FFED7D31"/>
      <color rgb="FFAD2F01"/>
      <color rgb="FF7096B8"/>
      <color rgb="FF032246"/>
      <color rgb="FFF9F67E"/>
      <color rgb="FFDAE7F6"/>
      <color rgb="FF7096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38100</xdr:colOff>
      <xdr:row>1</xdr:row>
      <xdr:rowOff>9525</xdr:rowOff>
    </xdr:from>
    <xdr:to>
      <xdr:col>34</xdr:col>
      <xdr:colOff>104775</xdr:colOff>
      <xdr:row>11</xdr:row>
      <xdr:rowOff>342900</xdr:rowOff>
    </xdr:to>
    <xdr:pic>
      <xdr:nvPicPr>
        <xdr:cNvPr id="2" name="Picture 1">
          <a:extLst>
            <a:ext uri="{FF2B5EF4-FFF2-40B4-BE49-F238E27FC236}">
              <a16:creationId xmlns:a16="http://schemas.microsoft.com/office/drawing/2014/main" id="{C2C2790C-48DA-24C5-4C4A-A01DC0B98386}"/>
            </a:ext>
          </a:extLst>
        </xdr:cNvPr>
        <xdr:cNvPicPr>
          <a:picLocks noChangeAspect="1"/>
        </xdr:cNvPicPr>
      </xdr:nvPicPr>
      <xdr:blipFill>
        <a:blip xmlns:r="http://schemas.openxmlformats.org/officeDocument/2006/relationships" r:embed="rId1"/>
        <a:stretch>
          <a:fillRect/>
        </a:stretch>
      </xdr:blipFill>
      <xdr:spPr>
        <a:xfrm>
          <a:off x="16754475" y="200025"/>
          <a:ext cx="3114675" cy="3114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5C6A-08BA-44FF-8B48-6FE7E483B925}">
  <sheetPr>
    <tabColor theme="2" tint="-9.9978637043366805E-2"/>
  </sheetPr>
  <dimension ref="B2:AB58"/>
  <sheetViews>
    <sheetView tabSelected="1" zoomScale="87" zoomScaleNormal="87" workbookViewId="0">
      <selection activeCell="E1" sqref="E1"/>
    </sheetView>
  </sheetViews>
  <sheetFormatPr defaultRowHeight="14.4" x14ac:dyDescent="0.3"/>
  <cols>
    <col min="1" max="1" width="2" customWidth="1"/>
    <col min="2" max="10" width="9.5546875" customWidth="1"/>
    <col min="11" max="11" width="3.109375" customWidth="1"/>
    <col min="12" max="14" width="10.88671875" customWidth="1"/>
    <col min="15" max="15" width="4.44140625" customWidth="1"/>
    <col min="16" max="18" width="10.88671875" customWidth="1"/>
    <col min="19" max="19" width="3.5546875" customWidth="1"/>
    <col min="20" max="28" width="8.5546875" customWidth="1"/>
  </cols>
  <sheetData>
    <row r="2" spans="2:28" ht="19.5" customHeight="1" x14ac:dyDescent="0.3">
      <c r="B2" s="145" t="s">
        <v>0</v>
      </c>
      <c r="C2" s="146"/>
      <c r="D2" s="146"/>
      <c r="E2" s="146"/>
      <c r="F2" s="146"/>
      <c r="G2" s="146"/>
      <c r="H2" s="146"/>
      <c r="I2" s="146"/>
      <c r="J2" s="147"/>
      <c r="L2" s="133" t="s">
        <v>1</v>
      </c>
      <c r="M2" s="132"/>
      <c r="N2" s="132"/>
      <c r="O2" s="132"/>
      <c r="P2" s="132"/>
      <c r="Q2" s="132"/>
      <c r="R2" s="132"/>
      <c r="T2" s="134" t="s">
        <v>2</v>
      </c>
      <c r="U2" s="135"/>
      <c r="V2" s="135"/>
      <c r="W2" s="135"/>
      <c r="X2" s="135"/>
      <c r="Y2" s="135"/>
      <c r="Z2" s="135"/>
      <c r="AA2" s="135"/>
      <c r="AB2" s="136"/>
    </row>
    <row r="3" spans="2:28" ht="19.5" customHeight="1" x14ac:dyDescent="0.3">
      <c r="B3" s="148"/>
      <c r="C3" s="149"/>
      <c r="D3" s="149"/>
      <c r="E3" s="149"/>
      <c r="F3" s="149"/>
      <c r="G3" s="149"/>
      <c r="H3" s="149"/>
      <c r="I3" s="149"/>
      <c r="J3" s="150"/>
      <c r="L3" s="132"/>
      <c r="M3" s="132"/>
      <c r="N3" s="132"/>
      <c r="O3" s="132"/>
      <c r="P3" s="132"/>
      <c r="Q3" s="132"/>
      <c r="R3" s="132"/>
      <c r="T3" s="137"/>
      <c r="U3" s="138"/>
      <c r="V3" s="138"/>
      <c r="W3" s="138"/>
      <c r="X3" s="138"/>
      <c r="Y3" s="138"/>
      <c r="Z3" s="138"/>
      <c r="AA3" s="138"/>
      <c r="AB3" s="139"/>
    </row>
    <row r="4" spans="2:28" ht="19.5" customHeight="1" x14ac:dyDescent="0.3">
      <c r="B4" s="148"/>
      <c r="C4" s="149"/>
      <c r="D4" s="149"/>
      <c r="E4" s="149"/>
      <c r="F4" s="149"/>
      <c r="G4" s="149"/>
      <c r="H4" s="149"/>
      <c r="I4" s="149"/>
      <c r="J4" s="150"/>
      <c r="L4" s="132"/>
      <c r="M4" s="132"/>
      <c r="N4" s="132"/>
      <c r="O4" s="132"/>
      <c r="P4" s="132"/>
      <c r="Q4" s="132"/>
      <c r="R4" s="132"/>
      <c r="T4" s="137"/>
      <c r="U4" s="138"/>
      <c r="V4" s="138"/>
      <c r="W4" s="138"/>
      <c r="X4" s="138"/>
      <c r="Y4" s="138"/>
      <c r="Z4" s="138"/>
      <c r="AA4" s="138"/>
      <c r="AB4" s="139"/>
    </row>
    <row r="5" spans="2:28" ht="19.5" customHeight="1" x14ac:dyDescent="0.3">
      <c r="B5" s="148"/>
      <c r="C5" s="149"/>
      <c r="D5" s="149"/>
      <c r="E5" s="149"/>
      <c r="F5" s="149"/>
      <c r="G5" s="149"/>
      <c r="H5" s="149"/>
      <c r="I5" s="149"/>
      <c r="J5" s="150"/>
      <c r="L5" s="132"/>
      <c r="M5" s="132"/>
      <c r="N5" s="132"/>
      <c r="O5" s="132"/>
      <c r="P5" s="132"/>
      <c r="Q5" s="132"/>
      <c r="R5" s="132"/>
      <c r="T5" s="137"/>
      <c r="U5" s="138"/>
      <c r="V5" s="138"/>
      <c r="W5" s="138"/>
      <c r="X5" s="138"/>
      <c r="Y5" s="138"/>
      <c r="Z5" s="138"/>
      <c r="AA5" s="138"/>
      <c r="AB5" s="139"/>
    </row>
    <row r="6" spans="2:28" ht="19.5" customHeight="1" x14ac:dyDescent="0.3">
      <c r="B6" s="148"/>
      <c r="C6" s="149"/>
      <c r="D6" s="149"/>
      <c r="E6" s="149"/>
      <c r="F6" s="149"/>
      <c r="G6" s="149"/>
      <c r="H6" s="149"/>
      <c r="I6" s="149"/>
      <c r="J6" s="150"/>
      <c r="L6" s="132"/>
      <c r="M6" s="132"/>
      <c r="N6" s="132"/>
      <c r="O6" s="132"/>
      <c r="P6" s="132"/>
      <c r="Q6" s="132"/>
      <c r="R6" s="132"/>
      <c r="T6" s="137"/>
      <c r="U6" s="138"/>
      <c r="V6" s="138"/>
      <c r="W6" s="138"/>
      <c r="X6" s="138"/>
      <c r="Y6" s="138"/>
      <c r="Z6" s="138"/>
      <c r="AA6" s="138"/>
      <c r="AB6" s="139"/>
    </row>
    <row r="7" spans="2:28" ht="19.5" customHeight="1" x14ac:dyDescent="0.3">
      <c r="B7" s="148"/>
      <c r="C7" s="149"/>
      <c r="D7" s="149"/>
      <c r="E7" s="149"/>
      <c r="F7" s="149"/>
      <c r="G7" s="149"/>
      <c r="H7" s="149"/>
      <c r="I7" s="149"/>
      <c r="J7" s="150"/>
      <c r="L7" s="132"/>
      <c r="M7" s="132"/>
      <c r="N7" s="132"/>
      <c r="O7" s="132"/>
      <c r="P7" s="132"/>
      <c r="Q7" s="132"/>
      <c r="R7" s="132"/>
      <c r="T7" s="137"/>
      <c r="U7" s="138"/>
      <c r="V7" s="138"/>
      <c r="W7" s="138"/>
      <c r="X7" s="138"/>
      <c r="Y7" s="138"/>
      <c r="Z7" s="138"/>
      <c r="AA7" s="138"/>
      <c r="AB7" s="139"/>
    </row>
    <row r="8" spans="2:28" ht="19.5" customHeight="1" x14ac:dyDescent="0.3">
      <c r="B8" s="148"/>
      <c r="C8" s="149"/>
      <c r="D8" s="149"/>
      <c r="E8" s="149"/>
      <c r="F8" s="149"/>
      <c r="G8" s="149"/>
      <c r="H8" s="149"/>
      <c r="I8" s="149"/>
      <c r="J8" s="150"/>
      <c r="L8" s="132"/>
      <c r="M8" s="132"/>
      <c r="N8" s="132"/>
      <c r="O8" s="132"/>
      <c r="P8" s="132"/>
      <c r="Q8" s="132"/>
      <c r="R8" s="132"/>
      <c r="T8" s="137"/>
      <c r="U8" s="138"/>
      <c r="V8" s="138"/>
      <c r="W8" s="138"/>
      <c r="X8" s="138"/>
      <c r="Y8" s="138"/>
      <c r="Z8" s="138"/>
      <c r="AA8" s="138"/>
      <c r="AB8" s="139"/>
    </row>
    <row r="9" spans="2:28" ht="19.5" customHeight="1" x14ac:dyDescent="0.3">
      <c r="B9" s="148"/>
      <c r="C9" s="149"/>
      <c r="D9" s="149"/>
      <c r="E9" s="149"/>
      <c r="F9" s="149"/>
      <c r="G9" s="149"/>
      <c r="H9" s="149"/>
      <c r="I9" s="149"/>
      <c r="J9" s="150"/>
      <c r="L9" s="132"/>
      <c r="M9" s="132"/>
      <c r="N9" s="132"/>
      <c r="O9" s="132"/>
      <c r="P9" s="132"/>
      <c r="Q9" s="132"/>
      <c r="R9" s="132"/>
      <c r="T9" s="137"/>
      <c r="U9" s="138"/>
      <c r="V9" s="138"/>
      <c r="W9" s="138"/>
      <c r="X9" s="138"/>
      <c r="Y9" s="138"/>
      <c r="Z9" s="138"/>
      <c r="AA9" s="138"/>
      <c r="AB9" s="139"/>
    </row>
    <row r="10" spans="2:28" ht="19.5" customHeight="1" x14ac:dyDescent="0.3">
      <c r="B10" s="148"/>
      <c r="C10" s="149"/>
      <c r="D10" s="149"/>
      <c r="E10" s="149"/>
      <c r="F10" s="149"/>
      <c r="G10" s="149"/>
      <c r="H10" s="149"/>
      <c r="I10" s="149"/>
      <c r="J10" s="150"/>
      <c r="L10" s="132"/>
      <c r="M10" s="132"/>
      <c r="N10" s="132"/>
      <c r="O10" s="132"/>
      <c r="P10" s="132"/>
      <c r="Q10" s="132"/>
      <c r="R10" s="132"/>
      <c r="T10" s="137"/>
      <c r="U10" s="138"/>
      <c r="V10" s="138"/>
      <c r="W10" s="138"/>
      <c r="X10" s="138"/>
      <c r="Y10" s="138"/>
      <c r="Z10" s="138"/>
      <c r="AA10" s="138"/>
      <c r="AB10" s="139"/>
    </row>
    <row r="11" spans="2:28" ht="43.5" customHeight="1" x14ac:dyDescent="0.3">
      <c r="B11" s="148"/>
      <c r="C11" s="149"/>
      <c r="D11" s="149"/>
      <c r="E11" s="149"/>
      <c r="F11" s="149"/>
      <c r="G11" s="149"/>
      <c r="H11" s="149"/>
      <c r="I11" s="149"/>
      <c r="J11" s="150"/>
      <c r="L11" s="132"/>
      <c r="M11" s="132"/>
      <c r="N11" s="132"/>
      <c r="O11" s="132"/>
      <c r="P11" s="132"/>
      <c r="Q11" s="132"/>
      <c r="R11" s="132"/>
      <c r="T11" s="140"/>
      <c r="U11" s="141"/>
      <c r="V11" s="141"/>
      <c r="W11" s="141"/>
      <c r="X11" s="141"/>
      <c r="Y11" s="141"/>
      <c r="Z11" s="141"/>
      <c r="AA11" s="141"/>
      <c r="AB11" s="142"/>
    </row>
    <row r="12" spans="2:28" ht="44.25" customHeight="1" x14ac:dyDescent="0.3">
      <c r="B12" s="151"/>
      <c r="C12" s="152"/>
      <c r="D12" s="152"/>
      <c r="E12" s="152"/>
      <c r="F12" s="152"/>
      <c r="G12" s="152"/>
      <c r="H12" s="152"/>
      <c r="I12" s="152"/>
      <c r="J12" s="153"/>
      <c r="L12" s="132"/>
      <c r="M12" s="132"/>
      <c r="N12" s="132"/>
      <c r="O12" s="132"/>
      <c r="P12" s="132"/>
      <c r="Q12" s="132"/>
      <c r="R12" s="132"/>
    </row>
    <row r="13" spans="2:28" ht="17.399999999999999" customHeight="1" x14ac:dyDescent="0.3">
      <c r="L13" s="132"/>
      <c r="M13" s="132"/>
      <c r="N13" s="132"/>
      <c r="O13" s="132"/>
      <c r="P13" s="132"/>
      <c r="Q13" s="132"/>
      <c r="R13" s="132"/>
      <c r="T13" s="143" t="s">
        <v>3</v>
      </c>
      <c r="U13" s="144"/>
      <c r="V13" s="144"/>
      <c r="W13" s="144"/>
      <c r="X13" s="144"/>
      <c r="Y13" s="144"/>
      <c r="Z13" s="144"/>
      <c r="AA13" s="144"/>
      <c r="AB13" s="144"/>
    </row>
    <row r="14" spans="2:28" ht="15" customHeight="1" x14ac:dyDescent="0.3">
      <c r="B14" s="133" t="s">
        <v>4</v>
      </c>
      <c r="C14" s="132"/>
      <c r="D14" s="132"/>
      <c r="E14" s="132"/>
      <c r="F14" s="132"/>
      <c r="G14" s="132"/>
      <c r="H14" s="132"/>
      <c r="I14" s="132"/>
      <c r="J14" s="132"/>
      <c r="L14" s="132"/>
      <c r="M14" s="132"/>
      <c r="N14" s="132"/>
      <c r="O14" s="132"/>
      <c r="P14" s="132"/>
      <c r="Q14" s="132"/>
      <c r="R14" s="132"/>
      <c r="T14" s="144"/>
      <c r="U14" s="144"/>
      <c r="V14" s="144"/>
      <c r="W14" s="144"/>
      <c r="X14" s="144"/>
      <c r="Y14" s="144"/>
      <c r="Z14" s="144"/>
      <c r="AA14" s="144"/>
      <c r="AB14" s="144"/>
    </row>
    <row r="15" spans="2:28" x14ac:dyDescent="0.3">
      <c r="B15" s="132"/>
      <c r="C15" s="132"/>
      <c r="D15" s="132"/>
      <c r="E15" s="132"/>
      <c r="F15" s="132"/>
      <c r="G15" s="132"/>
      <c r="H15" s="132"/>
      <c r="I15" s="132"/>
      <c r="J15" s="132"/>
      <c r="L15" s="132"/>
      <c r="M15" s="132"/>
      <c r="N15" s="132"/>
      <c r="O15" s="132"/>
      <c r="P15" s="132"/>
      <c r="Q15" s="132"/>
      <c r="R15" s="132"/>
      <c r="T15" s="144"/>
      <c r="U15" s="144"/>
      <c r="V15" s="144"/>
      <c r="W15" s="144"/>
      <c r="X15" s="144"/>
      <c r="Y15" s="144"/>
      <c r="Z15" s="144"/>
      <c r="AA15" s="144"/>
      <c r="AB15" s="144"/>
    </row>
    <row r="16" spans="2:28" x14ac:dyDescent="0.3">
      <c r="B16" s="132"/>
      <c r="C16" s="132"/>
      <c r="D16" s="132"/>
      <c r="E16" s="132"/>
      <c r="F16" s="132"/>
      <c r="G16" s="132"/>
      <c r="H16" s="132"/>
      <c r="I16" s="132"/>
      <c r="J16" s="132"/>
      <c r="L16" s="132"/>
      <c r="M16" s="132"/>
      <c r="N16" s="132"/>
      <c r="O16" s="132"/>
      <c r="P16" s="132"/>
      <c r="Q16" s="132"/>
      <c r="R16" s="132"/>
      <c r="T16" s="144"/>
      <c r="U16" s="144"/>
      <c r="V16" s="144"/>
      <c r="W16" s="144"/>
      <c r="X16" s="144"/>
      <c r="Y16" s="144"/>
      <c r="Z16" s="144"/>
      <c r="AA16" s="144"/>
      <c r="AB16" s="144"/>
    </row>
    <row r="17" spans="2:28" x14ac:dyDescent="0.3">
      <c r="B17" s="132"/>
      <c r="C17" s="132"/>
      <c r="D17" s="132"/>
      <c r="E17" s="132"/>
      <c r="F17" s="132"/>
      <c r="G17" s="132"/>
      <c r="H17" s="132"/>
      <c r="I17" s="132"/>
      <c r="J17" s="132"/>
      <c r="L17" s="132"/>
      <c r="M17" s="132"/>
      <c r="N17" s="132"/>
      <c r="O17" s="132"/>
      <c r="P17" s="132"/>
      <c r="Q17" s="132"/>
      <c r="R17" s="132"/>
      <c r="T17" s="144"/>
      <c r="U17" s="144"/>
      <c r="V17" s="144"/>
      <c r="W17" s="144"/>
      <c r="X17" s="144"/>
      <c r="Y17" s="144"/>
      <c r="Z17" s="144"/>
      <c r="AA17" s="144"/>
      <c r="AB17" s="144"/>
    </row>
    <row r="18" spans="2:28" x14ac:dyDescent="0.3">
      <c r="B18" s="132"/>
      <c r="C18" s="132"/>
      <c r="D18" s="132"/>
      <c r="E18" s="132"/>
      <c r="F18" s="132"/>
      <c r="G18" s="132"/>
      <c r="H18" s="132"/>
      <c r="I18" s="132"/>
      <c r="J18" s="132"/>
      <c r="L18" s="132"/>
      <c r="M18" s="132"/>
      <c r="N18" s="132"/>
      <c r="O18" s="132"/>
      <c r="P18" s="132"/>
      <c r="Q18" s="132"/>
      <c r="R18" s="132"/>
      <c r="T18" s="144"/>
      <c r="U18" s="144"/>
      <c r="V18" s="144"/>
      <c r="W18" s="144"/>
      <c r="X18" s="144"/>
      <c r="Y18" s="144"/>
      <c r="Z18" s="144"/>
      <c r="AA18" s="144"/>
      <c r="AB18" s="144"/>
    </row>
    <row r="19" spans="2:28" x14ac:dyDescent="0.3">
      <c r="B19" s="132"/>
      <c r="C19" s="132"/>
      <c r="D19" s="132"/>
      <c r="E19" s="132"/>
      <c r="F19" s="132"/>
      <c r="G19" s="132"/>
      <c r="H19" s="132"/>
      <c r="I19" s="132"/>
      <c r="J19" s="132"/>
      <c r="L19" s="132"/>
      <c r="M19" s="132"/>
      <c r="N19" s="132"/>
      <c r="O19" s="132"/>
      <c r="P19" s="132"/>
      <c r="Q19" s="132"/>
      <c r="R19" s="132"/>
      <c r="T19" s="144"/>
      <c r="U19" s="144"/>
      <c r="V19" s="144"/>
      <c r="W19" s="144"/>
      <c r="X19" s="144"/>
      <c r="Y19" s="144"/>
      <c r="Z19" s="144"/>
      <c r="AA19" s="144"/>
      <c r="AB19" s="144"/>
    </row>
    <row r="20" spans="2:28" ht="27.75" customHeight="1" x14ac:dyDescent="0.3">
      <c r="B20" s="132"/>
      <c r="C20" s="132"/>
      <c r="D20" s="132"/>
      <c r="E20" s="132"/>
      <c r="F20" s="132"/>
      <c r="G20" s="132"/>
      <c r="H20" s="132"/>
      <c r="I20" s="132"/>
      <c r="J20" s="132"/>
      <c r="L20" s="132"/>
      <c r="M20" s="132"/>
      <c r="N20" s="132"/>
      <c r="O20" s="132"/>
      <c r="P20" s="132"/>
      <c r="Q20" s="132"/>
      <c r="R20" s="132"/>
      <c r="T20" s="144"/>
      <c r="U20" s="144"/>
      <c r="V20" s="144"/>
      <c r="W20" s="144"/>
      <c r="X20" s="144"/>
      <c r="Y20" s="144"/>
      <c r="Z20" s="144"/>
      <c r="AA20" s="144"/>
      <c r="AB20" s="144"/>
    </row>
    <row r="21" spans="2:28" x14ac:dyDescent="0.3">
      <c r="L21" s="132"/>
      <c r="M21" s="132"/>
      <c r="N21" s="132"/>
      <c r="O21" s="132"/>
      <c r="P21" s="132"/>
      <c r="Q21" s="132"/>
      <c r="R21" s="132"/>
      <c r="T21" s="144"/>
      <c r="U21" s="144"/>
      <c r="V21" s="144"/>
      <c r="W21" s="144"/>
      <c r="X21" s="144"/>
      <c r="Y21" s="144"/>
      <c r="Z21" s="144"/>
      <c r="AA21" s="144"/>
      <c r="AB21" s="144"/>
    </row>
    <row r="22" spans="2:28" ht="15" customHeight="1" x14ac:dyDescent="0.3">
      <c r="B22" s="131" t="s">
        <v>5</v>
      </c>
      <c r="C22" s="132"/>
      <c r="D22" s="132"/>
      <c r="E22" s="132"/>
      <c r="F22" s="132"/>
      <c r="G22" s="132"/>
      <c r="H22" s="132"/>
      <c r="I22" s="132"/>
      <c r="J22" s="132"/>
      <c r="L22" s="132"/>
      <c r="M22" s="132"/>
      <c r="N22" s="132"/>
      <c r="O22" s="132"/>
      <c r="P22" s="132"/>
      <c r="Q22" s="132"/>
      <c r="R22" s="132"/>
      <c r="T22" s="144"/>
      <c r="U22" s="144"/>
      <c r="V22" s="144"/>
      <c r="W22" s="144"/>
      <c r="X22" s="144"/>
      <c r="Y22" s="144"/>
      <c r="Z22" s="144"/>
      <c r="AA22" s="144"/>
      <c r="AB22" s="144"/>
    </row>
    <row r="23" spans="2:28" x14ac:dyDescent="0.3">
      <c r="B23" s="132"/>
      <c r="C23" s="132"/>
      <c r="D23" s="132"/>
      <c r="E23" s="132"/>
      <c r="F23" s="132"/>
      <c r="G23" s="132"/>
      <c r="H23" s="132"/>
      <c r="I23" s="132"/>
      <c r="J23" s="132"/>
      <c r="L23" s="132"/>
      <c r="M23" s="132"/>
      <c r="N23" s="132"/>
      <c r="O23" s="132"/>
      <c r="P23" s="132"/>
      <c r="Q23" s="132"/>
      <c r="R23" s="132"/>
      <c r="T23" s="144"/>
      <c r="U23" s="144"/>
      <c r="V23" s="144"/>
      <c r="W23" s="144"/>
      <c r="X23" s="144"/>
      <c r="Y23" s="144"/>
      <c r="Z23" s="144"/>
      <c r="AA23" s="144"/>
      <c r="AB23" s="144"/>
    </row>
    <row r="24" spans="2:28" x14ac:dyDescent="0.3">
      <c r="B24" s="132"/>
      <c r="C24" s="132"/>
      <c r="D24" s="132"/>
      <c r="E24" s="132"/>
      <c r="F24" s="132"/>
      <c r="G24" s="132"/>
      <c r="H24" s="132"/>
      <c r="I24" s="132"/>
      <c r="J24" s="132"/>
      <c r="L24" s="132"/>
      <c r="M24" s="132"/>
      <c r="N24" s="132"/>
      <c r="O24" s="132"/>
      <c r="P24" s="132"/>
      <c r="Q24" s="132"/>
      <c r="R24" s="132"/>
      <c r="T24" s="144"/>
      <c r="U24" s="144"/>
      <c r="V24" s="144"/>
      <c r="W24" s="144"/>
      <c r="X24" s="144"/>
      <c r="Y24" s="144"/>
      <c r="Z24" s="144"/>
      <c r="AA24" s="144"/>
      <c r="AB24" s="144"/>
    </row>
    <row r="25" spans="2:28" x14ac:dyDescent="0.3">
      <c r="B25" s="132"/>
      <c r="C25" s="132"/>
      <c r="D25" s="132"/>
      <c r="E25" s="132"/>
      <c r="F25" s="132"/>
      <c r="G25" s="132"/>
      <c r="H25" s="132"/>
      <c r="I25" s="132"/>
      <c r="J25" s="132"/>
      <c r="L25" s="132"/>
      <c r="M25" s="132"/>
      <c r="N25" s="132"/>
      <c r="O25" s="132"/>
      <c r="P25" s="132"/>
      <c r="Q25" s="132"/>
      <c r="R25" s="132"/>
      <c r="T25" s="144"/>
      <c r="U25" s="144"/>
      <c r="V25" s="144"/>
      <c r="W25" s="144"/>
      <c r="X25" s="144"/>
      <c r="Y25" s="144"/>
      <c r="Z25" s="144"/>
      <c r="AA25" s="144"/>
      <c r="AB25" s="144"/>
    </row>
    <row r="26" spans="2:28" x14ac:dyDescent="0.3">
      <c r="B26" s="132"/>
      <c r="C26" s="132"/>
      <c r="D26" s="132"/>
      <c r="E26" s="132"/>
      <c r="F26" s="132"/>
      <c r="G26" s="132"/>
      <c r="H26" s="132"/>
      <c r="I26" s="132"/>
      <c r="J26" s="132"/>
      <c r="L26" s="132"/>
      <c r="M26" s="132"/>
      <c r="N26" s="132"/>
      <c r="O26" s="132"/>
      <c r="P26" s="132"/>
      <c r="Q26" s="132"/>
      <c r="R26" s="132"/>
      <c r="T26" s="144"/>
      <c r="U26" s="144"/>
      <c r="V26" s="144"/>
      <c r="W26" s="144"/>
      <c r="X26" s="144"/>
      <c r="Y26" s="144"/>
      <c r="Z26" s="144"/>
      <c r="AA26" s="144"/>
      <c r="AB26" s="144"/>
    </row>
    <row r="27" spans="2:28" x14ac:dyDescent="0.3">
      <c r="B27" s="132"/>
      <c r="C27" s="132"/>
      <c r="D27" s="132"/>
      <c r="E27" s="132"/>
      <c r="F27" s="132"/>
      <c r="G27" s="132"/>
      <c r="H27" s="132"/>
      <c r="I27" s="132"/>
      <c r="J27" s="132"/>
      <c r="L27" s="132"/>
      <c r="M27" s="132"/>
      <c r="N27" s="132"/>
      <c r="O27" s="132"/>
      <c r="P27" s="132"/>
      <c r="Q27" s="132"/>
      <c r="R27" s="132"/>
      <c r="T27" s="144"/>
      <c r="U27" s="144"/>
      <c r="V27" s="144"/>
      <c r="W27" s="144"/>
      <c r="X27" s="144"/>
      <c r="Y27" s="144"/>
      <c r="Z27" s="144"/>
      <c r="AA27" s="144"/>
      <c r="AB27" s="144"/>
    </row>
    <row r="28" spans="2:28" ht="143.25" customHeight="1" x14ac:dyDescent="0.3">
      <c r="B28" s="132"/>
      <c r="C28" s="132"/>
      <c r="D28" s="132"/>
      <c r="E28" s="132"/>
      <c r="F28" s="132"/>
      <c r="G28" s="132"/>
      <c r="H28" s="132"/>
      <c r="I28" s="132"/>
      <c r="J28" s="132"/>
      <c r="L28" s="132"/>
      <c r="M28" s="132"/>
      <c r="N28" s="132"/>
      <c r="O28" s="132"/>
      <c r="P28" s="132"/>
      <c r="Q28" s="132"/>
      <c r="R28" s="132"/>
      <c r="T28" s="144"/>
      <c r="U28" s="144"/>
      <c r="V28" s="144"/>
      <c r="W28" s="144"/>
      <c r="X28" s="144"/>
      <c r="Y28" s="144"/>
      <c r="Z28" s="144"/>
      <c r="AA28" s="144"/>
      <c r="AB28" s="144"/>
    </row>
    <row r="30" spans="2:28" ht="15.9" customHeight="1" x14ac:dyDescent="0.3">
      <c r="B30" s="100" t="s">
        <v>6</v>
      </c>
      <c r="C30" s="101"/>
      <c r="D30" s="101"/>
      <c r="E30" s="101"/>
      <c r="F30" s="101"/>
      <c r="G30" s="101"/>
      <c r="H30" s="101"/>
      <c r="I30" s="101"/>
      <c r="J30" s="101"/>
      <c r="K30" s="46"/>
      <c r="L30" s="106" t="s">
        <v>7</v>
      </c>
      <c r="M30" s="107"/>
      <c r="N30" s="107"/>
      <c r="O30" s="107"/>
      <c r="P30" s="107"/>
      <c r="Q30" s="107"/>
      <c r="R30" s="107"/>
      <c r="S30" s="46"/>
      <c r="T30" s="106" t="s">
        <v>8</v>
      </c>
      <c r="U30" s="107"/>
      <c r="V30" s="107"/>
      <c r="W30" s="107"/>
      <c r="X30" s="107"/>
      <c r="Y30" s="107"/>
      <c r="Z30" s="107"/>
      <c r="AA30" s="107"/>
      <c r="AB30" s="119"/>
    </row>
    <row r="31" spans="2:28" ht="15.9" customHeight="1" x14ac:dyDescent="0.3">
      <c r="B31" s="102"/>
      <c r="C31" s="103"/>
      <c r="D31" s="103"/>
      <c r="E31" s="103"/>
      <c r="F31" s="103"/>
      <c r="G31" s="103"/>
      <c r="H31" s="103"/>
      <c r="I31" s="103"/>
      <c r="J31" s="103"/>
      <c r="K31" s="98"/>
      <c r="L31" s="108"/>
      <c r="M31" s="108"/>
      <c r="N31" s="108"/>
      <c r="O31" s="108"/>
      <c r="P31" s="108"/>
      <c r="Q31" s="108"/>
      <c r="R31" s="108"/>
      <c r="S31" s="98"/>
      <c r="T31" s="108"/>
      <c r="U31" s="108"/>
      <c r="V31" s="108"/>
      <c r="W31" s="108"/>
      <c r="X31" s="108"/>
      <c r="Y31" s="108"/>
      <c r="Z31" s="108"/>
      <c r="AA31" s="108"/>
      <c r="AB31" s="120"/>
    </row>
    <row r="32" spans="2:28" ht="15.9" customHeight="1" x14ac:dyDescent="0.3">
      <c r="B32" s="102"/>
      <c r="C32" s="103"/>
      <c r="D32" s="103"/>
      <c r="E32" s="103"/>
      <c r="F32" s="103"/>
      <c r="G32" s="103"/>
      <c r="H32" s="103"/>
      <c r="I32" s="103"/>
      <c r="J32" s="103"/>
      <c r="K32" s="98"/>
      <c r="L32" s="108"/>
      <c r="M32" s="108"/>
      <c r="N32" s="108"/>
      <c r="O32" s="108"/>
      <c r="P32" s="108"/>
      <c r="Q32" s="108"/>
      <c r="R32" s="108"/>
      <c r="S32" s="98"/>
      <c r="T32" s="108"/>
      <c r="U32" s="108"/>
      <c r="V32" s="108"/>
      <c r="W32" s="108"/>
      <c r="X32" s="108"/>
      <c r="Y32" s="108"/>
      <c r="Z32" s="108"/>
      <c r="AA32" s="108"/>
      <c r="AB32" s="120"/>
    </row>
    <row r="33" spans="2:28" ht="15.9" customHeight="1" x14ac:dyDescent="0.3">
      <c r="B33" s="102"/>
      <c r="C33" s="103"/>
      <c r="D33" s="103"/>
      <c r="E33" s="103"/>
      <c r="F33" s="103"/>
      <c r="G33" s="103"/>
      <c r="H33" s="103"/>
      <c r="I33" s="103"/>
      <c r="J33" s="103"/>
      <c r="K33" s="98"/>
      <c r="L33" s="108"/>
      <c r="M33" s="108"/>
      <c r="N33" s="108"/>
      <c r="O33" s="108"/>
      <c r="P33" s="108"/>
      <c r="Q33" s="108"/>
      <c r="R33" s="108"/>
      <c r="S33" s="98"/>
      <c r="T33" s="108"/>
      <c r="U33" s="108"/>
      <c r="V33" s="108"/>
      <c r="W33" s="108"/>
      <c r="X33" s="108"/>
      <c r="Y33" s="108"/>
      <c r="Z33" s="108"/>
      <c r="AA33" s="108"/>
      <c r="AB33" s="120"/>
    </row>
    <row r="34" spans="2:28" ht="15.9" customHeight="1" x14ac:dyDescent="0.3">
      <c r="B34" s="102"/>
      <c r="C34" s="103"/>
      <c r="D34" s="103"/>
      <c r="E34" s="103"/>
      <c r="F34" s="103"/>
      <c r="G34" s="103"/>
      <c r="H34" s="103"/>
      <c r="I34" s="103"/>
      <c r="J34" s="103"/>
      <c r="K34" s="98"/>
      <c r="L34" s="108"/>
      <c r="M34" s="108"/>
      <c r="N34" s="108"/>
      <c r="O34" s="108"/>
      <c r="P34" s="108"/>
      <c r="Q34" s="108"/>
      <c r="R34" s="108"/>
      <c r="S34" s="98"/>
      <c r="T34" s="108"/>
      <c r="U34" s="108"/>
      <c r="V34" s="108"/>
      <c r="W34" s="108"/>
      <c r="X34" s="108"/>
      <c r="Y34" s="108"/>
      <c r="Z34" s="108"/>
      <c r="AA34" s="108"/>
      <c r="AB34" s="120"/>
    </row>
    <row r="35" spans="2:28" ht="15.9" customHeight="1" x14ac:dyDescent="0.3">
      <c r="B35" s="102"/>
      <c r="C35" s="103"/>
      <c r="D35" s="103"/>
      <c r="E35" s="103"/>
      <c r="F35" s="103"/>
      <c r="G35" s="103"/>
      <c r="H35" s="103"/>
      <c r="I35" s="103"/>
      <c r="J35" s="103"/>
      <c r="K35" s="98"/>
      <c r="L35" s="108"/>
      <c r="M35" s="108"/>
      <c r="N35" s="108"/>
      <c r="O35" s="108"/>
      <c r="P35" s="108"/>
      <c r="Q35" s="108"/>
      <c r="R35" s="108"/>
      <c r="S35" s="98"/>
      <c r="T35" s="108"/>
      <c r="U35" s="108"/>
      <c r="V35" s="108"/>
      <c r="W35" s="108"/>
      <c r="X35" s="108"/>
      <c r="Y35" s="108"/>
      <c r="Z35" s="108"/>
      <c r="AA35" s="108"/>
      <c r="AB35" s="120"/>
    </row>
    <row r="36" spans="2:28" ht="15.9" customHeight="1" x14ac:dyDescent="0.3">
      <c r="B36" s="102"/>
      <c r="C36" s="103"/>
      <c r="D36" s="103"/>
      <c r="E36" s="103"/>
      <c r="F36" s="103"/>
      <c r="G36" s="103"/>
      <c r="H36" s="103"/>
      <c r="I36" s="103"/>
      <c r="J36" s="103"/>
      <c r="K36" s="98"/>
      <c r="L36" s="108"/>
      <c r="M36" s="108"/>
      <c r="N36" s="108"/>
      <c r="O36" s="108"/>
      <c r="P36" s="108"/>
      <c r="Q36" s="108"/>
      <c r="R36" s="108"/>
      <c r="S36" s="98"/>
      <c r="T36" s="108"/>
      <c r="U36" s="108"/>
      <c r="V36" s="108"/>
      <c r="W36" s="108"/>
      <c r="X36" s="108"/>
      <c r="Y36" s="108"/>
      <c r="Z36" s="108"/>
      <c r="AA36" s="108"/>
      <c r="AB36" s="120"/>
    </row>
    <row r="37" spans="2:28" ht="15.9" customHeight="1" x14ac:dyDescent="0.3">
      <c r="B37" s="102"/>
      <c r="C37" s="103"/>
      <c r="D37" s="103"/>
      <c r="E37" s="103"/>
      <c r="F37" s="103"/>
      <c r="G37" s="103"/>
      <c r="H37" s="103"/>
      <c r="I37" s="103"/>
      <c r="J37" s="103"/>
      <c r="K37" s="98"/>
      <c r="L37" s="108"/>
      <c r="M37" s="108"/>
      <c r="N37" s="108"/>
      <c r="O37" s="108"/>
      <c r="P37" s="108"/>
      <c r="Q37" s="108"/>
      <c r="R37" s="108"/>
      <c r="S37" s="98"/>
      <c r="T37" s="108"/>
      <c r="U37" s="108"/>
      <c r="V37" s="108"/>
      <c r="W37" s="108"/>
      <c r="X37" s="108"/>
      <c r="Y37" s="108"/>
      <c r="Z37" s="108"/>
      <c r="AA37" s="108"/>
      <c r="AB37" s="120"/>
    </row>
    <row r="38" spans="2:28" ht="15.9" customHeight="1" x14ac:dyDescent="0.3">
      <c r="B38" s="102"/>
      <c r="C38" s="103"/>
      <c r="D38" s="103"/>
      <c r="E38" s="103"/>
      <c r="F38" s="103"/>
      <c r="G38" s="103"/>
      <c r="H38" s="103"/>
      <c r="I38" s="103"/>
      <c r="J38" s="103"/>
      <c r="K38" s="98"/>
      <c r="L38" s="108"/>
      <c r="M38" s="108"/>
      <c r="N38" s="108"/>
      <c r="O38" s="108"/>
      <c r="P38" s="108"/>
      <c r="Q38" s="108"/>
      <c r="R38" s="108"/>
      <c r="S38" s="98"/>
      <c r="T38" s="108"/>
      <c r="U38" s="108"/>
      <c r="V38" s="108"/>
      <c r="W38" s="108"/>
      <c r="X38" s="108"/>
      <c r="Y38" s="108"/>
      <c r="Z38" s="108"/>
      <c r="AA38" s="108"/>
      <c r="AB38" s="120"/>
    </row>
    <row r="39" spans="2:28" ht="15.9" customHeight="1" x14ac:dyDescent="0.3">
      <c r="B39" s="102"/>
      <c r="C39" s="103"/>
      <c r="D39" s="103"/>
      <c r="E39" s="103"/>
      <c r="F39" s="103"/>
      <c r="G39" s="103"/>
      <c r="H39" s="103"/>
      <c r="I39" s="103"/>
      <c r="J39" s="103"/>
      <c r="K39" s="98"/>
      <c r="L39" s="108"/>
      <c r="M39" s="108"/>
      <c r="N39" s="108"/>
      <c r="O39" s="108"/>
      <c r="P39" s="108"/>
      <c r="Q39" s="108"/>
      <c r="R39" s="108"/>
      <c r="S39" s="98"/>
      <c r="T39" s="108"/>
      <c r="U39" s="108"/>
      <c r="V39" s="108"/>
      <c r="W39" s="108"/>
      <c r="X39" s="108"/>
      <c r="Y39" s="108"/>
      <c r="Z39" s="108"/>
      <c r="AA39" s="108"/>
      <c r="AB39" s="120"/>
    </row>
    <row r="40" spans="2:28" ht="15.9" customHeight="1" x14ac:dyDescent="0.3">
      <c r="B40" s="102"/>
      <c r="C40" s="103"/>
      <c r="D40" s="103"/>
      <c r="E40" s="103"/>
      <c r="F40" s="103"/>
      <c r="G40" s="103"/>
      <c r="H40" s="103"/>
      <c r="I40" s="103"/>
      <c r="J40" s="103"/>
      <c r="K40" s="98"/>
      <c r="L40" s="108"/>
      <c r="M40" s="108"/>
      <c r="N40" s="108"/>
      <c r="O40" s="108"/>
      <c r="P40" s="108"/>
      <c r="Q40" s="108"/>
      <c r="R40" s="108"/>
      <c r="S40" s="98"/>
      <c r="T40" s="108"/>
      <c r="U40" s="108"/>
      <c r="V40" s="108"/>
      <c r="W40" s="108"/>
      <c r="X40" s="108"/>
      <c r="Y40" s="108"/>
      <c r="Z40" s="108"/>
      <c r="AA40" s="108"/>
      <c r="AB40" s="120"/>
    </row>
    <row r="41" spans="2:28" ht="15.9" customHeight="1" x14ac:dyDescent="0.3">
      <c r="B41" s="102"/>
      <c r="C41" s="103"/>
      <c r="D41" s="103"/>
      <c r="E41" s="103"/>
      <c r="F41" s="103"/>
      <c r="G41" s="103"/>
      <c r="H41" s="103"/>
      <c r="I41" s="103"/>
      <c r="J41" s="103"/>
      <c r="K41" s="98"/>
      <c r="L41" s="108"/>
      <c r="M41" s="108"/>
      <c r="N41" s="108"/>
      <c r="O41" s="108"/>
      <c r="P41" s="108"/>
      <c r="Q41" s="108"/>
      <c r="R41" s="108"/>
      <c r="S41" s="98"/>
      <c r="T41" s="108"/>
      <c r="U41" s="108"/>
      <c r="V41" s="108"/>
      <c r="W41" s="108"/>
      <c r="X41" s="108"/>
      <c r="Y41" s="108"/>
      <c r="Z41" s="108"/>
      <c r="AA41" s="108"/>
      <c r="AB41" s="120"/>
    </row>
    <row r="42" spans="2:28" ht="15.9" customHeight="1" x14ac:dyDescent="0.3">
      <c r="B42" s="102"/>
      <c r="C42" s="103"/>
      <c r="D42" s="103"/>
      <c r="E42" s="103"/>
      <c r="F42" s="103"/>
      <c r="G42" s="103"/>
      <c r="H42" s="103"/>
      <c r="I42" s="103"/>
      <c r="J42" s="103"/>
      <c r="K42" s="98"/>
      <c r="L42" s="108"/>
      <c r="M42" s="108"/>
      <c r="N42" s="108"/>
      <c r="O42" s="108"/>
      <c r="P42" s="108"/>
      <c r="Q42" s="108"/>
      <c r="R42" s="108"/>
      <c r="S42" s="98"/>
      <c r="T42" s="108"/>
      <c r="U42" s="108"/>
      <c r="V42" s="108"/>
      <c r="W42" s="108"/>
      <c r="X42" s="108"/>
      <c r="Y42" s="108"/>
      <c r="Z42" s="108"/>
      <c r="AA42" s="108"/>
      <c r="AB42" s="120"/>
    </row>
    <row r="43" spans="2:28" ht="15.9" customHeight="1" x14ac:dyDescent="0.3">
      <c r="B43" s="102"/>
      <c r="C43" s="103"/>
      <c r="D43" s="103"/>
      <c r="E43" s="103"/>
      <c r="F43" s="103"/>
      <c r="G43" s="103"/>
      <c r="H43" s="103"/>
      <c r="I43" s="103"/>
      <c r="J43" s="103"/>
      <c r="K43" s="98"/>
      <c r="L43" s="108"/>
      <c r="M43" s="108"/>
      <c r="N43" s="108"/>
      <c r="O43" s="108"/>
      <c r="P43" s="108"/>
      <c r="Q43" s="108"/>
      <c r="R43" s="108"/>
      <c r="S43" s="98"/>
      <c r="T43" s="108"/>
      <c r="U43" s="108"/>
      <c r="V43" s="108"/>
      <c r="W43" s="108"/>
      <c r="X43" s="108"/>
      <c r="Y43" s="108"/>
      <c r="Z43" s="108"/>
      <c r="AA43" s="108"/>
      <c r="AB43" s="120"/>
    </row>
    <row r="44" spans="2:28" ht="15.9" customHeight="1" x14ac:dyDescent="0.3">
      <c r="B44" s="102"/>
      <c r="C44" s="103"/>
      <c r="D44" s="103"/>
      <c r="E44" s="103"/>
      <c r="F44" s="103"/>
      <c r="G44" s="103"/>
      <c r="H44" s="103"/>
      <c r="I44" s="103"/>
      <c r="J44" s="103"/>
      <c r="K44" s="98"/>
      <c r="L44" s="108"/>
      <c r="M44" s="108"/>
      <c r="N44" s="108"/>
      <c r="O44" s="108"/>
      <c r="P44" s="108"/>
      <c r="Q44" s="108"/>
      <c r="R44" s="108"/>
      <c r="S44" s="98"/>
      <c r="T44" s="108"/>
      <c r="U44" s="108"/>
      <c r="V44" s="108"/>
      <c r="W44" s="108"/>
      <c r="X44" s="108"/>
      <c r="Y44" s="108"/>
      <c r="Z44" s="108"/>
      <c r="AA44" s="108"/>
      <c r="AB44" s="120"/>
    </row>
    <row r="45" spans="2:28" ht="15.9" customHeight="1" x14ac:dyDescent="0.3">
      <c r="B45" s="102"/>
      <c r="C45" s="103"/>
      <c r="D45" s="103"/>
      <c r="E45" s="103"/>
      <c r="F45" s="103"/>
      <c r="G45" s="103"/>
      <c r="H45" s="103"/>
      <c r="I45" s="103"/>
      <c r="J45" s="103"/>
      <c r="K45" s="98"/>
      <c r="L45" s="108"/>
      <c r="M45" s="108"/>
      <c r="N45" s="108"/>
      <c r="O45" s="108"/>
      <c r="P45" s="108"/>
      <c r="Q45" s="108"/>
      <c r="R45" s="108"/>
      <c r="S45" s="98"/>
      <c r="T45" s="108"/>
      <c r="U45" s="108"/>
      <c r="V45" s="108"/>
      <c r="W45" s="108"/>
      <c r="X45" s="108"/>
      <c r="Y45" s="108"/>
      <c r="Z45" s="108"/>
      <c r="AA45" s="108"/>
      <c r="AB45" s="120"/>
    </row>
    <row r="46" spans="2:28" ht="15.9" customHeight="1" x14ac:dyDescent="0.3">
      <c r="B46" s="102"/>
      <c r="C46" s="103"/>
      <c r="D46" s="103"/>
      <c r="E46" s="103"/>
      <c r="F46" s="103"/>
      <c r="G46" s="103"/>
      <c r="H46" s="103"/>
      <c r="I46" s="103"/>
      <c r="J46" s="103"/>
      <c r="K46" s="98"/>
      <c r="L46" s="108"/>
      <c r="M46" s="108"/>
      <c r="N46" s="108"/>
      <c r="O46" s="108"/>
      <c r="P46" s="108"/>
      <c r="Q46" s="108"/>
      <c r="R46" s="108"/>
      <c r="S46" s="98"/>
      <c r="T46" s="108"/>
      <c r="U46" s="108"/>
      <c r="V46" s="108"/>
      <c r="W46" s="108"/>
      <c r="X46" s="108"/>
      <c r="Y46" s="108"/>
      <c r="Z46" s="108"/>
      <c r="AA46" s="108"/>
      <c r="AB46" s="120"/>
    </row>
    <row r="47" spans="2:28" ht="15.9" customHeight="1" x14ac:dyDescent="0.3">
      <c r="B47" s="102"/>
      <c r="C47" s="103"/>
      <c r="D47" s="103"/>
      <c r="E47" s="103"/>
      <c r="F47" s="103"/>
      <c r="G47" s="103"/>
      <c r="H47" s="103"/>
      <c r="I47" s="103"/>
      <c r="J47" s="103"/>
      <c r="K47" s="98"/>
      <c r="L47" s="108"/>
      <c r="M47" s="108"/>
      <c r="N47" s="108"/>
      <c r="O47" s="108"/>
      <c r="P47" s="108"/>
      <c r="Q47" s="108"/>
      <c r="R47" s="108"/>
      <c r="S47" s="98"/>
      <c r="T47" s="108"/>
      <c r="U47" s="108"/>
      <c r="V47" s="108"/>
      <c r="W47" s="108"/>
      <c r="X47" s="108"/>
      <c r="Y47" s="108"/>
      <c r="Z47" s="108"/>
      <c r="AA47" s="108"/>
      <c r="AB47" s="120"/>
    </row>
    <row r="48" spans="2:28" ht="15.9" customHeight="1" x14ac:dyDescent="0.3">
      <c r="B48" s="102"/>
      <c r="C48" s="103"/>
      <c r="D48" s="103"/>
      <c r="E48" s="103"/>
      <c r="F48" s="103"/>
      <c r="G48" s="103"/>
      <c r="H48" s="103"/>
      <c r="I48" s="103"/>
      <c r="J48" s="103"/>
      <c r="K48" s="98"/>
      <c r="L48" s="108"/>
      <c r="M48" s="108"/>
      <c r="N48" s="108"/>
      <c r="O48" s="108"/>
      <c r="P48" s="108"/>
      <c r="Q48" s="108"/>
      <c r="R48" s="108"/>
      <c r="S48" s="98"/>
      <c r="T48" s="108"/>
      <c r="U48" s="108"/>
      <c r="V48" s="108"/>
      <c r="W48" s="108"/>
      <c r="X48" s="108"/>
      <c r="Y48" s="108"/>
      <c r="Z48" s="108"/>
      <c r="AA48" s="108"/>
      <c r="AB48" s="120"/>
    </row>
    <row r="49" spans="2:28" ht="15.9" customHeight="1" x14ac:dyDescent="0.3">
      <c r="B49" s="102"/>
      <c r="C49" s="103"/>
      <c r="D49" s="103"/>
      <c r="E49" s="103"/>
      <c r="F49" s="103"/>
      <c r="G49" s="103"/>
      <c r="H49" s="103"/>
      <c r="I49" s="103"/>
      <c r="J49" s="103"/>
      <c r="K49" s="98"/>
      <c r="L49" s="108"/>
      <c r="M49" s="108"/>
      <c r="N49" s="108"/>
      <c r="O49" s="108"/>
      <c r="P49" s="108"/>
      <c r="Q49" s="108"/>
      <c r="R49" s="108"/>
      <c r="S49" s="98"/>
      <c r="T49" s="108"/>
      <c r="U49" s="108"/>
      <c r="V49" s="108"/>
      <c r="W49" s="108"/>
      <c r="X49" s="108"/>
      <c r="Y49" s="108"/>
      <c r="Z49" s="108"/>
      <c r="AA49" s="108"/>
      <c r="AB49" s="120"/>
    </row>
    <row r="50" spans="2:28" ht="15.9" customHeight="1" x14ac:dyDescent="0.3">
      <c r="B50" s="102"/>
      <c r="C50" s="103"/>
      <c r="D50" s="103"/>
      <c r="E50" s="103"/>
      <c r="F50" s="103"/>
      <c r="G50" s="103"/>
      <c r="H50" s="103"/>
      <c r="I50" s="103"/>
      <c r="J50" s="103"/>
      <c r="K50" s="98"/>
      <c r="L50" s="108"/>
      <c r="M50" s="108"/>
      <c r="N50" s="108"/>
      <c r="O50" s="108"/>
      <c r="P50" s="108"/>
      <c r="Q50" s="108"/>
      <c r="R50" s="108"/>
      <c r="S50" s="98"/>
      <c r="T50" s="108"/>
      <c r="U50" s="108"/>
      <c r="V50" s="108"/>
      <c r="W50" s="108"/>
      <c r="X50" s="108"/>
      <c r="Y50" s="108"/>
      <c r="Z50" s="108"/>
      <c r="AA50" s="108"/>
      <c r="AB50" s="120"/>
    </row>
    <row r="51" spans="2:28" ht="15.9" customHeight="1" x14ac:dyDescent="0.3">
      <c r="B51" s="102"/>
      <c r="C51" s="103"/>
      <c r="D51" s="103"/>
      <c r="E51" s="103"/>
      <c r="F51" s="103"/>
      <c r="G51" s="103"/>
      <c r="H51" s="103"/>
      <c r="I51" s="103"/>
      <c r="J51" s="103"/>
      <c r="K51" s="98"/>
      <c r="L51" s="108"/>
      <c r="M51" s="108"/>
      <c r="N51" s="108"/>
      <c r="O51" s="108"/>
      <c r="P51" s="108"/>
      <c r="Q51" s="108"/>
      <c r="R51" s="108"/>
      <c r="S51" s="98"/>
      <c r="T51" s="108"/>
      <c r="U51" s="108"/>
      <c r="V51" s="108"/>
      <c r="W51" s="108"/>
      <c r="X51" s="108"/>
      <c r="Y51" s="108"/>
      <c r="Z51" s="108"/>
      <c r="AA51" s="108"/>
      <c r="AB51" s="120"/>
    </row>
    <row r="52" spans="2:28" ht="30.6" customHeight="1" x14ac:dyDescent="0.3">
      <c r="B52" s="104"/>
      <c r="C52" s="105"/>
      <c r="D52" s="105"/>
      <c r="E52" s="105"/>
      <c r="F52" s="105"/>
      <c r="G52" s="105"/>
      <c r="H52" s="105"/>
      <c r="I52" s="105"/>
      <c r="J52" s="105"/>
      <c r="K52" s="47"/>
      <c r="L52" s="109"/>
      <c r="M52" s="109"/>
      <c r="N52" s="109"/>
      <c r="O52" s="109"/>
      <c r="P52" s="109"/>
      <c r="Q52" s="109"/>
      <c r="R52" s="109"/>
      <c r="S52" s="47"/>
      <c r="T52" s="109"/>
      <c r="U52" s="109"/>
      <c r="V52" s="109"/>
      <c r="W52" s="109"/>
      <c r="X52" s="109"/>
      <c r="Y52" s="109"/>
      <c r="Z52" s="109"/>
      <c r="AA52" s="109"/>
      <c r="AB52" s="121"/>
    </row>
    <row r="54" spans="2:28" ht="48.9" customHeight="1" x14ac:dyDescent="0.3">
      <c r="B54" s="110" t="s">
        <v>9</v>
      </c>
      <c r="C54" s="111"/>
      <c r="D54" s="111"/>
      <c r="E54" s="111"/>
      <c r="F54" s="111"/>
      <c r="G54" s="111"/>
      <c r="H54" s="111"/>
      <c r="I54" s="111"/>
      <c r="J54" s="111"/>
      <c r="K54" s="111"/>
      <c r="L54" s="111"/>
      <c r="M54" s="111"/>
      <c r="N54" s="112"/>
      <c r="P54" s="122" t="s">
        <v>10</v>
      </c>
      <c r="Q54" s="123"/>
      <c r="R54" s="123"/>
      <c r="S54" s="123"/>
      <c r="T54" s="123"/>
      <c r="U54" s="123"/>
      <c r="V54" s="123"/>
      <c r="W54" s="123"/>
      <c r="X54" s="123"/>
      <c r="Y54" s="123"/>
      <c r="Z54" s="123"/>
      <c r="AA54" s="123"/>
      <c r="AB54" s="124"/>
    </row>
    <row r="55" spans="2:28" ht="48.9" customHeight="1" x14ac:dyDescent="0.3">
      <c r="B55" s="113"/>
      <c r="C55" s="114"/>
      <c r="D55" s="114"/>
      <c r="E55" s="114"/>
      <c r="F55" s="114"/>
      <c r="G55" s="114"/>
      <c r="H55" s="114"/>
      <c r="I55" s="114"/>
      <c r="J55" s="114"/>
      <c r="K55" s="114"/>
      <c r="L55" s="114"/>
      <c r="M55" s="114"/>
      <c r="N55" s="115"/>
      <c r="P55" s="125"/>
      <c r="Q55" s="126"/>
      <c r="R55" s="126"/>
      <c r="S55" s="126"/>
      <c r="T55" s="126"/>
      <c r="U55" s="126"/>
      <c r="V55" s="126"/>
      <c r="W55" s="126"/>
      <c r="X55" s="126"/>
      <c r="Y55" s="126"/>
      <c r="Z55" s="126"/>
      <c r="AA55" s="126"/>
      <c r="AB55" s="127"/>
    </row>
    <row r="56" spans="2:28" ht="48.9" customHeight="1" x14ac:dyDescent="0.3">
      <c r="B56" s="113"/>
      <c r="C56" s="114"/>
      <c r="D56" s="114"/>
      <c r="E56" s="114"/>
      <c r="F56" s="114"/>
      <c r="G56" s="114"/>
      <c r="H56" s="114"/>
      <c r="I56" s="114"/>
      <c r="J56" s="114"/>
      <c r="K56" s="114"/>
      <c r="L56" s="114"/>
      <c r="M56" s="114"/>
      <c r="N56" s="115"/>
      <c r="P56" s="125"/>
      <c r="Q56" s="126"/>
      <c r="R56" s="126"/>
      <c r="S56" s="126"/>
      <c r="T56" s="126"/>
      <c r="U56" s="126"/>
      <c r="V56" s="126"/>
      <c r="W56" s="126"/>
      <c r="X56" s="126"/>
      <c r="Y56" s="126"/>
      <c r="Z56" s="126"/>
      <c r="AA56" s="126"/>
      <c r="AB56" s="127"/>
    </row>
    <row r="57" spans="2:28" ht="48.9" customHeight="1" x14ac:dyDescent="0.3">
      <c r="B57" s="113"/>
      <c r="C57" s="114"/>
      <c r="D57" s="114"/>
      <c r="E57" s="114"/>
      <c r="F57" s="114"/>
      <c r="G57" s="114"/>
      <c r="H57" s="114"/>
      <c r="I57" s="114"/>
      <c r="J57" s="114"/>
      <c r="K57" s="114"/>
      <c r="L57" s="114"/>
      <c r="M57" s="114"/>
      <c r="N57" s="115"/>
      <c r="P57" s="125"/>
      <c r="Q57" s="126"/>
      <c r="R57" s="126"/>
      <c r="S57" s="126"/>
      <c r="T57" s="126"/>
      <c r="U57" s="126"/>
      <c r="V57" s="126"/>
      <c r="W57" s="126"/>
      <c r="X57" s="126"/>
      <c r="Y57" s="126"/>
      <c r="Z57" s="126"/>
      <c r="AA57" s="126"/>
      <c r="AB57" s="127"/>
    </row>
    <row r="58" spans="2:28" ht="54" customHeight="1" x14ac:dyDescent="0.3">
      <c r="B58" s="116"/>
      <c r="C58" s="117"/>
      <c r="D58" s="117"/>
      <c r="E58" s="117"/>
      <c r="F58" s="117"/>
      <c r="G58" s="117"/>
      <c r="H58" s="117"/>
      <c r="I58" s="117"/>
      <c r="J58" s="117"/>
      <c r="K58" s="117"/>
      <c r="L58" s="117"/>
      <c r="M58" s="117"/>
      <c r="N58" s="118"/>
      <c r="P58" s="128"/>
      <c r="Q58" s="129"/>
      <c r="R58" s="129"/>
      <c r="S58" s="129"/>
      <c r="T58" s="129"/>
      <c r="U58" s="129"/>
      <c r="V58" s="129"/>
      <c r="W58" s="129"/>
      <c r="X58" s="129"/>
      <c r="Y58" s="129"/>
      <c r="Z58" s="129"/>
      <c r="AA58" s="129"/>
      <c r="AB58" s="130"/>
    </row>
  </sheetData>
  <mergeCells count="11">
    <mergeCell ref="B22:J28"/>
    <mergeCell ref="L2:R28"/>
    <mergeCell ref="T2:AB11"/>
    <mergeCell ref="T13:AB28"/>
    <mergeCell ref="B2:J12"/>
    <mergeCell ref="B14:J20"/>
    <mergeCell ref="B30:J52"/>
    <mergeCell ref="L30:R52"/>
    <mergeCell ref="B54:N58"/>
    <mergeCell ref="T30:AB52"/>
    <mergeCell ref="P54:AB5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50324-7DF7-49B2-9544-9A6F2853CCD8}">
  <sheetPr>
    <tabColor theme="2" tint="-9.9978637043366805E-2"/>
  </sheetPr>
  <dimension ref="A1:D14"/>
  <sheetViews>
    <sheetView zoomScale="142" zoomScaleNormal="142" workbookViewId="0"/>
  </sheetViews>
  <sheetFormatPr defaultRowHeight="14.4" x14ac:dyDescent="0.3"/>
  <cols>
    <col min="1" max="1" width="18.109375" customWidth="1"/>
    <col min="2" max="2" width="34.5546875" customWidth="1"/>
    <col min="3" max="3" width="19.5546875" customWidth="1"/>
    <col min="4" max="4" width="20.109375" customWidth="1"/>
  </cols>
  <sheetData>
    <row r="1" spans="1:4" ht="16.8" thickTop="1" thickBot="1" x14ac:dyDescent="0.35">
      <c r="A1" s="22" t="s">
        <v>11</v>
      </c>
      <c r="B1" s="22" t="s">
        <v>12</v>
      </c>
      <c r="C1" s="22" t="s">
        <v>13</v>
      </c>
      <c r="D1" s="22" t="s">
        <v>14</v>
      </c>
    </row>
    <row r="2" spans="1:4" ht="16.8" thickTop="1" thickBot="1" x14ac:dyDescent="0.35">
      <c r="A2" s="20" t="s">
        <v>15</v>
      </c>
      <c r="B2" s="45">
        <v>45981</v>
      </c>
      <c r="C2" s="21">
        <v>45977</v>
      </c>
      <c r="D2" s="21">
        <v>46081</v>
      </c>
    </row>
    <row r="3" spans="1:4" ht="16.8" thickTop="1" thickBot="1" x14ac:dyDescent="0.35">
      <c r="A3" s="20" t="s">
        <v>16</v>
      </c>
      <c r="B3" s="45">
        <v>46015</v>
      </c>
      <c r="C3" s="21">
        <v>46019</v>
      </c>
      <c r="D3" s="21">
        <f>C3+90</f>
        <v>46109</v>
      </c>
    </row>
    <row r="4" spans="1:4" ht="16.8" thickTop="1" thickBot="1" x14ac:dyDescent="0.35">
      <c r="A4" s="20" t="s">
        <v>17</v>
      </c>
      <c r="B4" s="45">
        <v>46043</v>
      </c>
      <c r="C4" s="21">
        <v>46047</v>
      </c>
      <c r="D4" s="21">
        <f>C4+90</f>
        <v>46137</v>
      </c>
    </row>
    <row r="5" spans="1:4" ht="16.8" thickTop="1" thickBot="1" x14ac:dyDescent="0.35">
      <c r="A5" s="20" t="s">
        <v>18</v>
      </c>
      <c r="B5" s="45">
        <v>46071</v>
      </c>
      <c r="C5" s="21">
        <v>46082</v>
      </c>
      <c r="D5" s="21">
        <f>C5+90</f>
        <v>46172</v>
      </c>
    </row>
    <row r="6" spans="1:4" ht="16.8" thickTop="1" thickBot="1" x14ac:dyDescent="0.35">
      <c r="A6" s="20" t="s">
        <v>19</v>
      </c>
      <c r="B6" s="45">
        <v>46099</v>
      </c>
      <c r="C6" s="21">
        <v>46110</v>
      </c>
      <c r="D6" s="21">
        <f>C6+90</f>
        <v>46200</v>
      </c>
    </row>
    <row r="7" spans="1:4" ht="16.8" thickTop="1" thickBot="1" x14ac:dyDescent="0.35">
      <c r="A7" s="20" t="s">
        <v>20</v>
      </c>
      <c r="B7" s="45">
        <v>46134</v>
      </c>
      <c r="C7" s="21">
        <v>46138</v>
      </c>
      <c r="D7" s="21">
        <f t="shared" ref="D7:D13" si="0">C7+90</f>
        <v>46228</v>
      </c>
    </row>
    <row r="8" spans="1:4" ht="16.8" thickTop="1" thickBot="1" x14ac:dyDescent="0.35">
      <c r="A8" s="20" t="s">
        <v>21</v>
      </c>
      <c r="B8" s="45">
        <v>46162</v>
      </c>
      <c r="C8" s="21">
        <f>C5+91</f>
        <v>46173</v>
      </c>
      <c r="D8" s="21">
        <f t="shared" si="0"/>
        <v>46263</v>
      </c>
    </row>
    <row r="9" spans="1:4" ht="16.8" thickTop="1" thickBot="1" x14ac:dyDescent="0.35">
      <c r="A9" s="20" t="s">
        <v>22</v>
      </c>
      <c r="B9" s="45">
        <v>46190</v>
      </c>
      <c r="C9" s="21">
        <f>C6+91</f>
        <v>46201</v>
      </c>
      <c r="D9" s="21">
        <f t="shared" si="0"/>
        <v>46291</v>
      </c>
    </row>
    <row r="10" spans="1:4" ht="16.8" thickTop="1" thickBot="1" x14ac:dyDescent="0.35">
      <c r="A10" s="20" t="s">
        <v>23</v>
      </c>
      <c r="B10" s="45">
        <v>46225</v>
      </c>
      <c r="C10" s="21">
        <f>C7+91</f>
        <v>46229</v>
      </c>
      <c r="D10" s="21">
        <f t="shared" si="0"/>
        <v>46319</v>
      </c>
    </row>
    <row r="11" spans="1:4" ht="16.8" thickTop="1" thickBot="1" x14ac:dyDescent="0.35">
      <c r="A11" s="20" t="s">
        <v>24</v>
      </c>
      <c r="B11" s="45">
        <v>46253</v>
      </c>
      <c r="C11" s="21">
        <f t="shared" ref="C11:C13" si="1">C8+91</f>
        <v>46264</v>
      </c>
      <c r="D11" s="21">
        <f t="shared" si="0"/>
        <v>46354</v>
      </c>
    </row>
    <row r="12" spans="1:4" ht="16.8" thickTop="1" thickBot="1" x14ac:dyDescent="0.35">
      <c r="A12" s="20" t="s">
        <v>25</v>
      </c>
      <c r="B12" s="45">
        <v>46288</v>
      </c>
      <c r="C12" s="21">
        <f t="shared" si="1"/>
        <v>46292</v>
      </c>
      <c r="D12" s="21">
        <f t="shared" si="0"/>
        <v>46382</v>
      </c>
    </row>
    <row r="13" spans="1:4" ht="16.8" thickTop="1" thickBot="1" x14ac:dyDescent="0.35">
      <c r="A13" s="20" t="s">
        <v>26</v>
      </c>
      <c r="B13" s="45">
        <v>46316</v>
      </c>
      <c r="C13" s="21">
        <f t="shared" si="1"/>
        <v>46320</v>
      </c>
      <c r="D13" s="21">
        <f t="shared" si="0"/>
        <v>46410</v>
      </c>
    </row>
    <row r="14" spans="1:4" ht="15" thickTop="1" x14ac:dyDescent="0.3"/>
  </sheetData>
  <sheetProtection algorithmName="SHA-512" hashValue="YY9Zc1e2QhyPqz+Cl2h7NQjOHr7n3rkrf4mEzfTmb9EW5WFCiuqJhxRFIkjUBqcYkWIPzasO0mIRes8K1MOz8w==" saltValue="xI6JAjU0YyZeqmsOQ33+yA==" spinCount="100000" sheet="1" objects="1" scenarios="1"/>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DE8-011D-44F4-9402-F354993D105A}">
  <sheetPr>
    <tabColor rgb="FFDAE7F6"/>
  </sheetPr>
  <dimension ref="A1:D19"/>
  <sheetViews>
    <sheetView zoomScale="83" zoomScaleNormal="83" workbookViewId="0"/>
  </sheetViews>
  <sheetFormatPr defaultRowHeight="14.4" x14ac:dyDescent="0.3"/>
  <cols>
    <col min="1" max="1" width="33.5546875" customWidth="1"/>
    <col min="2" max="2" width="38.44140625" customWidth="1"/>
    <col min="3" max="3" width="18.109375" customWidth="1"/>
    <col min="4" max="4" width="25.109375" customWidth="1"/>
  </cols>
  <sheetData>
    <row r="1" spans="1:4" ht="16.2" thickBot="1" x14ac:dyDescent="0.35">
      <c r="A1" s="1" t="s">
        <v>27</v>
      </c>
      <c r="B1" s="1" t="s">
        <v>28</v>
      </c>
      <c r="C1" s="3" t="s">
        <v>29</v>
      </c>
      <c r="D1" s="1" t="s">
        <v>30</v>
      </c>
    </row>
    <row r="2" spans="1:4" ht="16.2" thickBot="1" x14ac:dyDescent="0.35">
      <c r="A2" s="2" t="s">
        <v>31</v>
      </c>
      <c r="B2" s="4">
        <v>45988</v>
      </c>
      <c r="C2" s="6" t="s">
        <v>32</v>
      </c>
      <c r="D2" s="5">
        <v>0</v>
      </c>
    </row>
    <row r="3" spans="1:4" ht="16.2" thickBot="1" x14ac:dyDescent="0.35">
      <c r="A3" s="2" t="s">
        <v>33</v>
      </c>
      <c r="B3" s="4">
        <v>45989</v>
      </c>
      <c r="C3" s="6" t="s">
        <v>32</v>
      </c>
      <c r="D3" s="5">
        <v>0</v>
      </c>
    </row>
    <row r="4" spans="1:4" ht="16.2" thickBot="1" x14ac:dyDescent="0.35">
      <c r="A4" s="2" t="s">
        <v>34</v>
      </c>
      <c r="B4" s="4">
        <v>46015</v>
      </c>
      <c r="C4" s="6" t="s">
        <v>32</v>
      </c>
      <c r="D4" s="5">
        <v>0</v>
      </c>
    </row>
    <row r="5" spans="1:4" ht="16.2" thickBot="1" x14ac:dyDescent="0.35">
      <c r="A5" s="2" t="s">
        <v>35</v>
      </c>
      <c r="B5" s="4">
        <v>46016</v>
      </c>
      <c r="C5" s="6" t="s">
        <v>32</v>
      </c>
      <c r="D5" s="5">
        <v>0</v>
      </c>
    </row>
    <row r="6" spans="1:4" ht="16.2" thickBot="1" x14ac:dyDescent="0.35">
      <c r="A6" s="2" t="s">
        <v>36</v>
      </c>
      <c r="B6" s="4">
        <v>46022</v>
      </c>
      <c r="C6" s="6" t="s">
        <v>32</v>
      </c>
      <c r="D6" s="5">
        <v>0</v>
      </c>
    </row>
    <row r="7" spans="1:4" ht="16.2" thickBot="1" x14ac:dyDescent="0.35">
      <c r="A7" s="2" t="s">
        <v>36</v>
      </c>
      <c r="B7" s="4">
        <v>46023</v>
      </c>
      <c r="C7" s="6" t="s">
        <v>32</v>
      </c>
      <c r="D7" s="5">
        <v>0</v>
      </c>
    </row>
    <row r="8" spans="1:4" ht="16.2" thickBot="1" x14ac:dyDescent="0.35">
      <c r="A8" s="2" t="s">
        <v>37</v>
      </c>
      <c r="B8" s="4">
        <v>46041</v>
      </c>
      <c r="C8" s="6" t="s">
        <v>32</v>
      </c>
      <c r="D8" s="5">
        <v>0</v>
      </c>
    </row>
    <row r="9" spans="1:4" ht="16.2" thickBot="1" x14ac:dyDescent="0.35">
      <c r="A9" s="2" t="s">
        <v>38</v>
      </c>
      <c r="B9" s="4">
        <v>46070</v>
      </c>
      <c r="C9" s="6" t="s">
        <v>32</v>
      </c>
      <c r="D9" s="5">
        <v>0</v>
      </c>
    </row>
    <row r="10" spans="1:4" ht="16.2" thickBot="1" x14ac:dyDescent="0.35">
      <c r="A10" s="2" t="s">
        <v>39</v>
      </c>
      <c r="B10" s="4">
        <v>46167</v>
      </c>
      <c r="C10" s="6" t="s">
        <v>32</v>
      </c>
      <c r="D10" s="5">
        <v>0</v>
      </c>
    </row>
    <row r="11" spans="1:4" ht="16.2" thickBot="1" x14ac:dyDescent="0.35">
      <c r="A11" s="2" t="s">
        <v>40</v>
      </c>
      <c r="B11" s="4">
        <v>46192</v>
      </c>
      <c r="C11" s="6" t="s">
        <v>32</v>
      </c>
      <c r="D11" s="5">
        <v>0</v>
      </c>
    </row>
    <row r="12" spans="1:4" ht="16.2" thickBot="1" x14ac:dyDescent="0.35">
      <c r="A12" s="2" t="s">
        <v>41</v>
      </c>
      <c r="B12" s="4">
        <v>46206</v>
      </c>
      <c r="C12" s="6" t="s">
        <v>32</v>
      </c>
      <c r="D12" s="5">
        <v>0</v>
      </c>
    </row>
    <row r="13" spans="1:4" ht="16.2" thickBot="1" x14ac:dyDescent="0.35">
      <c r="A13" s="2" t="s">
        <v>42</v>
      </c>
      <c r="B13" s="4">
        <v>46272</v>
      </c>
      <c r="C13" s="6" t="s">
        <v>32</v>
      </c>
      <c r="D13" s="5">
        <v>0</v>
      </c>
    </row>
    <row r="14" spans="1:4" ht="16.2" thickBot="1" x14ac:dyDescent="0.35">
      <c r="A14" s="2" t="s">
        <v>43</v>
      </c>
      <c r="B14" s="4">
        <v>46307</v>
      </c>
      <c r="C14" s="6" t="s">
        <v>32</v>
      </c>
      <c r="D14" s="5">
        <v>0</v>
      </c>
    </row>
    <row r="15" spans="1:4" ht="16.2" thickBot="1" x14ac:dyDescent="0.35">
      <c r="A15" s="2" t="s">
        <v>31</v>
      </c>
      <c r="B15" s="4">
        <v>46352</v>
      </c>
      <c r="C15" s="6" t="s">
        <v>32</v>
      </c>
      <c r="D15" s="5">
        <v>0</v>
      </c>
    </row>
    <row r="16" spans="1:4" ht="16.2" thickBot="1" x14ac:dyDescent="0.35">
      <c r="A16" s="2" t="s">
        <v>33</v>
      </c>
      <c r="B16" s="4">
        <v>46353</v>
      </c>
      <c r="C16" s="6" t="s">
        <v>32</v>
      </c>
      <c r="D16" s="5">
        <v>0</v>
      </c>
    </row>
    <row r="17" spans="1:4" ht="16.2" thickBot="1" x14ac:dyDescent="0.35">
      <c r="A17" s="2" t="s">
        <v>34</v>
      </c>
      <c r="B17" s="4">
        <v>46015</v>
      </c>
      <c r="C17" s="6" t="s">
        <v>32</v>
      </c>
      <c r="D17" s="5">
        <v>0</v>
      </c>
    </row>
    <row r="18" spans="1:4" ht="16.2" thickBot="1" x14ac:dyDescent="0.35">
      <c r="A18" s="2" t="s">
        <v>35</v>
      </c>
      <c r="B18" s="4">
        <v>46016</v>
      </c>
      <c r="C18" s="6" t="s">
        <v>32</v>
      </c>
      <c r="D18" s="5">
        <v>0</v>
      </c>
    </row>
    <row r="19" spans="1:4" ht="16.2" thickBot="1" x14ac:dyDescent="0.35">
      <c r="A19" s="2" t="s">
        <v>36</v>
      </c>
      <c r="B19" s="4">
        <v>46022</v>
      </c>
      <c r="C19" s="6" t="s">
        <v>32</v>
      </c>
      <c r="D19" s="5">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B28020C-7600-4526-8079-4622E6C74A03}">
          <x14:formula1>
            <xm:f>Codes!$A$2:$A$6</xm:f>
          </x14:formula1>
          <xm:sqref>C2:C19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9A50-F2A4-42D2-9832-1F47DD55D564}">
  <sheetPr>
    <tabColor rgb="FF7096B8"/>
  </sheetPr>
  <dimension ref="A1:D50"/>
  <sheetViews>
    <sheetView zoomScale="64" workbookViewId="0"/>
  </sheetViews>
  <sheetFormatPr defaultColWidth="9.109375" defaultRowHeight="14.4" x14ac:dyDescent="0.3"/>
  <cols>
    <col min="1" max="1" width="65.33203125" customWidth="1"/>
    <col min="2" max="3" width="16.88671875" customWidth="1"/>
    <col min="4" max="4" width="14.44140625" customWidth="1"/>
  </cols>
  <sheetData>
    <row r="1" spans="1:4" ht="16.2" thickBot="1" x14ac:dyDescent="0.35">
      <c r="A1" s="11" t="s">
        <v>44</v>
      </c>
      <c r="B1" s="11" t="s">
        <v>28</v>
      </c>
      <c r="C1" s="8" t="s">
        <v>29</v>
      </c>
      <c r="D1" s="9" t="s">
        <v>30</v>
      </c>
    </row>
    <row r="2" spans="1:4" ht="16.2" thickBot="1" x14ac:dyDescent="0.35">
      <c r="A2" s="12" t="s">
        <v>45</v>
      </c>
      <c r="B2" s="16"/>
      <c r="C2" s="16"/>
      <c r="D2" s="17"/>
    </row>
    <row r="3" spans="1:4" ht="16.2" thickBot="1" x14ac:dyDescent="0.35">
      <c r="A3" s="7" t="s">
        <v>46</v>
      </c>
      <c r="B3" s="18">
        <v>46023</v>
      </c>
      <c r="C3" s="6" t="s">
        <v>32</v>
      </c>
      <c r="D3" s="10">
        <v>0</v>
      </c>
    </row>
    <row r="4" spans="1:4" ht="16.2" thickBot="1" x14ac:dyDescent="0.35">
      <c r="A4" s="7" t="s">
        <v>47</v>
      </c>
      <c r="B4" s="18">
        <v>46024</v>
      </c>
      <c r="C4" s="6" t="s">
        <v>32</v>
      </c>
      <c r="D4" s="10">
        <v>0</v>
      </c>
    </row>
    <row r="5" spans="1:4" ht="16.2" thickBot="1" x14ac:dyDescent="0.35">
      <c r="A5" s="13" t="s">
        <v>48</v>
      </c>
      <c r="B5" s="18">
        <v>46070</v>
      </c>
      <c r="C5" s="6" t="s">
        <v>32</v>
      </c>
      <c r="D5" s="10">
        <v>0</v>
      </c>
    </row>
    <row r="6" spans="1:4" ht="16.2" thickBot="1" x14ac:dyDescent="0.35">
      <c r="A6" s="14" t="s">
        <v>49</v>
      </c>
      <c r="B6" s="18">
        <v>46096</v>
      </c>
      <c r="C6" s="6" t="s">
        <v>32</v>
      </c>
      <c r="D6" s="10">
        <v>0</v>
      </c>
    </row>
    <row r="7" spans="1:4" ht="16.2" thickBot="1" x14ac:dyDescent="0.35">
      <c r="A7" s="14" t="s">
        <v>50</v>
      </c>
      <c r="B7" s="18">
        <v>46128</v>
      </c>
      <c r="C7" s="6" t="s">
        <v>32</v>
      </c>
      <c r="D7" s="10">
        <v>0</v>
      </c>
    </row>
    <row r="8" spans="1:4" ht="16.2" thickBot="1" x14ac:dyDescent="0.35">
      <c r="A8" s="14" t="s">
        <v>51</v>
      </c>
      <c r="B8" s="18">
        <v>46135</v>
      </c>
      <c r="C8" s="6" t="s">
        <v>32</v>
      </c>
      <c r="D8" s="10">
        <v>0</v>
      </c>
    </row>
    <row r="9" spans="1:4" ht="16.2" thickBot="1" x14ac:dyDescent="0.35">
      <c r="A9" s="14" t="s">
        <v>52</v>
      </c>
      <c r="B9" s="18">
        <v>46175</v>
      </c>
      <c r="C9" s="6" t="s">
        <v>32</v>
      </c>
      <c r="D9" s="10">
        <v>0</v>
      </c>
    </row>
    <row r="10" spans="1:4" ht="16.2" thickBot="1" x14ac:dyDescent="0.35">
      <c r="A10" s="14" t="s">
        <v>53</v>
      </c>
      <c r="B10" s="18">
        <v>46207</v>
      </c>
      <c r="C10" s="6" t="s">
        <v>32</v>
      </c>
      <c r="D10" s="10">
        <v>0</v>
      </c>
    </row>
    <row r="11" spans="1:4" ht="16.2" thickBot="1" x14ac:dyDescent="0.35">
      <c r="A11" s="14" t="s">
        <v>54</v>
      </c>
      <c r="B11" s="18" t="s">
        <v>55</v>
      </c>
      <c r="C11" s="6" t="s">
        <v>32</v>
      </c>
      <c r="D11" s="10">
        <v>0</v>
      </c>
    </row>
    <row r="12" spans="1:4" ht="16.2" thickBot="1" x14ac:dyDescent="0.35">
      <c r="A12" s="14" t="s">
        <v>56</v>
      </c>
      <c r="B12" s="18">
        <v>46326</v>
      </c>
      <c r="C12" s="6" t="s">
        <v>32</v>
      </c>
      <c r="D12" s="10">
        <v>0</v>
      </c>
    </row>
    <row r="13" spans="1:4" ht="16.2" thickBot="1" x14ac:dyDescent="0.35">
      <c r="A13" s="14" t="s">
        <v>57</v>
      </c>
      <c r="B13" s="19">
        <v>46354</v>
      </c>
      <c r="C13" s="6" t="s">
        <v>32</v>
      </c>
      <c r="D13" s="10">
        <v>0</v>
      </c>
    </row>
    <row r="14" spans="1:4" ht="16.2" thickBot="1" x14ac:dyDescent="0.35">
      <c r="A14" s="12" t="s">
        <v>58</v>
      </c>
      <c r="B14" s="16"/>
      <c r="C14" s="16"/>
      <c r="D14" s="17"/>
    </row>
    <row r="15" spans="1:4" ht="16.2" thickBot="1" x14ac:dyDescent="0.35">
      <c r="A15" s="15" t="s">
        <v>59</v>
      </c>
      <c r="B15" s="18">
        <v>45977</v>
      </c>
      <c r="C15" s="6" t="s">
        <v>32</v>
      </c>
      <c r="D15" s="10">
        <v>0</v>
      </c>
    </row>
    <row r="16" spans="1:4" ht="16.2" thickBot="1" x14ac:dyDescent="0.35">
      <c r="A16" s="15" t="s">
        <v>60</v>
      </c>
      <c r="B16" s="18">
        <v>45984</v>
      </c>
      <c r="C16" s="6" t="s">
        <v>32</v>
      </c>
      <c r="D16" s="10">
        <v>0</v>
      </c>
    </row>
    <row r="17" spans="1:4" ht="16.2" thickBot="1" x14ac:dyDescent="0.35">
      <c r="A17" s="15" t="s">
        <v>61</v>
      </c>
      <c r="B17" s="18">
        <v>45991</v>
      </c>
      <c r="C17" s="6" t="s">
        <v>32</v>
      </c>
      <c r="D17" s="10">
        <v>0</v>
      </c>
    </row>
    <row r="18" spans="1:4" ht="16.2" thickBot="1" x14ac:dyDescent="0.35">
      <c r="A18" s="15" t="s">
        <v>62</v>
      </c>
      <c r="B18" s="18">
        <v>45998</v>
      </c>
      <c r="C18" s="6" t="s">
        <v>32</v>
      </c>
      <c r="D18" s="10">
        <v>0</v>
      </c>
    </row>
    <row r="19" spans="1:4" ht="16.2" thickBot="1" x14ac:dyDescent="0.35">
      <c r="A19" s="15" t="s">
        <v>63</v>
      </c>
      <c r="B19" s="18">
        <v>46005</v>
      </c>
      <c r="C19" s="6" t="s">
        <v>32</v>
      </c>
      <c r="D19" s="10">
        <v>0</v>
      </c>
    </row>
    <row r="20" spans="1:4" ht="16.2" thickBot="1" x14ac:dyDescent="0.35">
      <c r="A20" s="15" t="s">
        <v>64</v>
      </c>
      <c r="B20" s="18">
        <v>46012</v>
      </c>
      <c r="C20" s="6" t="s">
        <v>32</v>
      </c>
      <c r="D20" s="10">
        <v>0</v>
      </c>
    </row>
    <row r="21" spans="1:4" ht="16.2" thickBot="1" x14ac:dyDescent="0.35">
      <c r="A21" s="15" t="s">
        <v>65</v>
      </c>
      <c r="B21" s="18">
        <v>46019</v>
      </c>
      <c r="C21" s="6" t="s">
        <v>32</v>
      </c>
      <c r="D21" s="10">
        <v>0</v>
      </c>
    </row>
    <row r="22" spans="1:4" ht="16.2" thickBot="1" x14ac:dyDescent="0.35">
      <c r="A22" s="15" t="s">
        <v>66</v>
      </c>
      <c r="B22" s="18">
        <v>46026</v>
      </c>
      <c r="C22" s="6" t="s">
        <v>32</v>
      </c>
      <c r="D22" s="10">
        <v>0</v>
      </c>
    </row>
    <row r="23" spans="1:4" ht="16.2" thickBot="1" x14ac:dyDescent="0.35">
      <c r="A23" s="15" t="s">
        <v>67</v>
      </c>
      <c r="B23" s="18">
        <v>46033</v>
      </c>
      <c r="C23" s="6" t="s">
        <v>32</v>
      </c>
      <c r="D23" s="10">
        <v>0</v>
      </c>
    </row>
    <row r="24" spans="1:4" ht="16.2" thickBot="1" x14ac:dyDescent="0.35">
      <c r="A24" s="15" t="s">
        <v>68</v>
      </c>
      <c r="B24" s="18">
        <v>46040</v>
      </c>
      <c r="C24" s="6" t="s">
        <v>32</v>
      </c>
      <c r="D24" s="10">
        <v>0</v>
      </c>
    </row>
    <row r="25" spans="1:4" ht="16.2" thickBot="1" x14ac:dyDescent="0.35">
      <c r="A25" s="15" t="s">
        <v>69</v>
      </c>
      <c r="B25" s="18">
        <v>46048</v>
      </c>
      <c r="C25" s="6" t="s">
        <v>32</v>
      </c>
      <c r="D25" s="10">
        <v>0</v>
      </c>
    </row>
    <row r="26" spans="1:4" ht="16.2" thickBot="1" x14ac:dyDescent="0.35">
      <c r="A26" s="15" t="s">
        <v>70</v>
      </c>
      <c r="B26" s="18">
        <v>46054</v>
      </c>
      <c r="C26" s="6" t="s">
        <v>32</v>
      </c>
      <c r="D26" s="10">
        <v>0</v>
      </c>
    </row>
    <row r="27" spans="1:4" ht="16.2" thickBot="1" x14ac:dyDescent="0.35">
      <c r="A27" s="15" t="s">
        <v>71</v>
      </c>
      <c r="B27" s="18">
        <v>46075</v>
      </c>
      <c r="C27" s="6" t="s">
        <v>32</v>
      </c>
      <c r="D27" s="10">
        <v>0</v>
      </c>
    </row>
    <row r="28" spans="1:4" ht="16.2" thickBot="1" x14ac:dyDescent="0.35">
      <c r="A28" s="15" t="s">
        <v>72</v>
      </c>
      <c r="B28" s="18">
        <v>46082</v>
      </c>
      <c r="C28" s="6" t="s">
        <v>32</v>
      </c>
      <c r="D28" s="10">
        <v>0</v>
      </c>
    </row>
    <row r="29" spans="1:4" ht="16.2" thickBot="1" x14ac:dyDescent="0.35">
      <c r="A29" s="15" t="s">
        <v>73</v>
      </c>
      <c r="B29" s="18">
        <v>46089</v>
      </c>
      <c r="C29" s="6" t="s">
        <v>32</v>
      </c>
      <c r="D29" s="10">
        <v>0</v>
      </c>
    </row>
    <row r="30" spans="1:4" ht="16.2" thickBot="1" x14ac:dyDescent="0.35">
      <c r="A30" s="15" t="s">
        <v>74</v>
      </c>
      <c r="B30" s="18">
        <v>46096</v>
      </c>
      <c r="C30" s="6" t="s">
        <v>32</v>
      </c>
      <c r="D30" s="10">
        <v>0</v>
      </c>
    </row>
    <row r="31" spans="1:4" ht="16.2" thickBot="1" x14ac:dyDescent="0.35">
      <c r="A31" s="15" t="s">
        <v>75</v>
      </c>
      <c r="B31" s="18">
        <v>46100</v>
      </c>
      <c r="C31" s="6" t="s">
        <v>32</v>
      </c>
      <c r="D31" s="10">
        <v>0</v>
      </c>
    </row>
    <row r="32" spans="1:4" ht="16.2" thickBot="1" x14ac:dyDescent="0.35">
      <c r="A32" s="15" t="s">
        <v>76</v>
      </c>
      <c r="B32" s="18">
        <v>46103</v>
      </c>
      <c r="C32" s="6" t="s">
        <v>32</v>
      </c>
      <c r="D32" s="10">
        <v>0</v>
      </c>
    </row>
    <row r="33" spans="1:4" ht="16.2" thickBot="1" x14ac:dyDescent="0.35">
      <c r="A33" s="15" t="s">
        <v>77</v>
      </c>
      <c r="B33" s="18">
        <v>46117</v>
      </c>
      <c r="C33" s="6" t="s">
        <v>32</v>
      </c>
      <c r="D33" s="10">
        <v>0</v>
      </c>
    </row>
    <row r="34" spans="1:4" ht="16.2" thickBot="1" x14ac:dyDescent="0.35">
      <c r="A34" s="15" t="s">
        <v>78</v>
      </c>
      <c r="B34" s="18">
        <v>46124</v>
      </c>
      <c r="C34" s="6" t="s">
        <v>32</v>
      </c>
      <c r="D34" s="10">
        <v>0</v>
      </c>
    </row>
    <row r="35" spans="1:4" ht="16.2" thickBot="1" x14ac:dyDescent="0.35">
      <c r="A35" s="15" t="s">
        <v>79</v>
      </c>
      <c r="B35" s="18">
        <v>46131</v>
      </c>
      <c r="C35" s="6" t="s">
        <v>32</v>
      </c>
      <c r="D35" s="10">
        <v>0</v>
      </c>
    </row>
    <row r="36" spans="1:4" ht="16.2" thickBot="1" x14ac:dyDescent="0.35">
      <c r="A36" s="15" t="s">
        <v>80</v>
      </c>
      <c r="B36" s="18">
        <v>46138</v>
      </c>
      <c r="C36" s="6" t="s">
        <v>32</v>
      </c>
      <c r="D36" s="10">
        <v>0</v>
      </c>
    </row>
    <row r="37" spans="1:4" ht="16.2" thickBot="1" x14ac:dyDescent="0.35">
      <c r="A37" s="15" t="s">
        <v>80</v>
      </c>
      <c r="B37" s="18">
        <v>46145</v>
      </c>
      <c r="C37" s="6" t="s">
        <v>32</v>
      </c>
      <c r="D37" s="10">
        <v>0</v>
      </c>
    </row>
    <row r="38" spans="1:4" ht="16.2" thickBot="1" x14ac:dyDescent="0.35">
      <c r="A38" s="15" t="s">
        <v>81</v>
      </c>
      <c r="B38" s="18">
        <v>46152</v>
      </c>
      <c r="C38" s="6" t="s">
        <v>32</v>
      </c>
      <c r="D38" s="10">
        <v>0</v>
      </c>
    </row>
    <row r="39" spans="1:4" ht="16.2" thickBot="1" x14ac:dyDescent="0.35">
      <c r="A39" s="15" t="s">
        <v>82</v>
      </c>
      <c r="B39" s="18">
        <v>46159</v>
      </c>
      <c r="C39" s="6" t="s">
        <v>32</v>
      </c>
      <c r="D39" s="10">
        <v>0</v>
      </c>
    </row>
    <row r="40" spans="1:4" ht="16.2" thickBot="1" x14ac:dyDescent="0.35">
      <c r="A40" s="15" t="s">
        <v>83</v>
      </c>
      <c r="B40" s="18">
        <v>46166</v>
      </c>
      <c r="C40" s="6" t="s">
        <v>32</v>
      </c>
      <c r="D40" s="10">
        <v>0</v>
      </c>
    </row>
    <row r="41" spans="1:4" ht="16.2" thickBot="1" x14ac:dyDescent="0.35">
      <c r="A41" s="15" t="s">
        <v>84</v>
      </c>
      <c r="B41" s="18">
        <v>46180</v>
      </c>
      <c r="C41" s="6" t="s">
        <v>32</v>
      </c>
      <c r="D41" s="10">
        <v>0</v>
      </c>
    </row>
    <row r="42" spans="1:4" ht="16.2" thickBot="1" x14ac:dyDescent="0.35">
      <c r="A42" s="15" t="s">
        <v>85</v>
      </c>
      <c r="B42" s="18">
        <v>46200</v>
      </c>
      <c r="C42" s="6" t="s">
        <v>32</v>
      </c>
      <c r="D42" s="10">
        <v>0</v>
      </c>
    </row>
    <row r="43" spans="1:4" ht="16.2" thickBot="1" x14ac:dyDescent="0.35">
      <c r="A43" s="12" t="s">
        <v>86</v>
      </c>
      <c r="B43" s="16"/>
      <c r="C43" s="16"/>
      <c r="D43" s="17"/>
    </row>
    <row r="44" spans="1:4" ht="16.2" thickBot="1" x14ac:dyDescent="0.35">
      <c r="A44" s="7" t="s">
        <v>87</v>
      </c>
      <c r="B44" s="7" t="s">
        <v>88</v>
      </c>
      <c r="C44" s="6" t="s">
        <v>32</v>
      </c>
      <c r="D44" s="10">
        <v>0</v>
      </c>
    </row>
    <row r="45" spans="1:4" ht="16.2" thickBot="1" x14ac:dyDescent="0.35">
      <c r="A45" s="7" t="s">
        <v>89</v>
      </c>
      <c r="B45" s="7" t="s">
        <v>88</v>
      </c>
      <c r="C45" s="6" t="s">
        <v>32</v>
      </c>
      <c r="D45" s="10">
        <v>0</v>
      </c>
    </row>
    <row r="46" spans="1:4" ht="16.2" thickBot="1" x14ac:dyDescent="0.35">
      <c r="A46" s="7" t="s">
        <v>90</v>
      </c>
      <c r="B46" s="7" t="s">
        <v>88</v>
      </c>
      <c r="C46" s="6" t="s">
        <v>32</v>
      </c>
      <c r="D46" s="10">
        <v>0</v>
      </c>
    </row>
    <row r="47" spans="1:4" ht="16.2" thickBot="1" x14ac:dyDescent="0.35">
      <c r="A47" s="7" t="s">
        <v>91</v>
      </c>
      <c r="B47" s="7" t="s">
        <v>88</v>
      </c>
      <c r="C47" s="6" t="s">
        <v>32</v>
      </c>
      <c r="D47" s="10">
        <v>0</v>
      </c>
    </row>
    <row r="48" spans="1:4" ht="16.2" thickBot="1" x14ac:dyDescent="0.35">
      <c r="A48" s="7" t="s">
        <v>92</v>
      </c>
      <c r="B48" s="7" t="s">
        <v>88</v>
      </c>
      <c r="C48" s="6" t="s">
        <v>32</v>
      </c>
      <c r="D48" s="10">
        <v>0</v>
      </c>
    </row>
    <row r="49" spans="1:4" ht="16.2" thickBot="1" x14ac:dyDescent="0.35">
      <c r="A49" s="7" t="s">
        <v>93</v>
      </c>
      <c r="B49" s="7" t="s">
        <v>88</v>
      </c>
      <c r="C49" s="6" t="s">
        <v>32</v>
      </c>
      <c r="D49" s="10">
        <v>0</v>
      </c>
    </row>
    <row r="50" spans="1:4" ht="16.2" thickBot="1" x14ac:dyDescent="0.35">
      <c r="A50" s="7" t="s">
        <v>94</v>
      </c>
      <c r="B50" s="7" t="s">
        <v>88</v>
      </c>
      <c r="C50" s="6" t="s">
        <v>32</v>
      </c>
      <c r="D50" s="10">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1B514AF-5C33-445E-AC35-1577397FD67B}">
          <x14:formula1>
            <xm:f>Codes!$A$2:$A$6</xm:f>
          </x14:formula1>
          <xm:sqref>C1:C1048576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E160C-24EF-47F2-AFB0-DA87C0A650F4}">
  <sheetPr>
    <tabColor rgb="FFED7D31"/>
  </sheetPr>
  <dimension ref="A1:BK57"/>
  <sheetViews>
    <sheetView showGridLines="0" zoomScale="87" zoomScaleNormal="87" workbookViewId="0">
      <pane xSplit="1" ySplit="5" topLeftCell="B6" activePane="bottomRight" state="frozen"/>
      <selection pane="topRight" activeCell="B1" sqref="B1"/>
      <selection pane="bottomLeft" activeCell="A6" sqref="A6"/>
      <selection pane="bottomRight" activeCell="B6" sqref="B6"/>
    </sheetView>
  </sheetViews>
  <sheetFormatPr defaultColWidth="8.6640625" defaultRowHeight="14.4" x14ac:dyDescent="0.3"/>
  <cols>
    <col min="1" max="1" width="63.109375" style="23" customWidth="1"/>
    <col min="2" max="2" width="17.44140625" style="71" customWidth="1"/>
    <col min="3" max="7" width="17.44140625" style="23" customWidth="1"/>
    <col min="8" max="8" width="16.5546875" style="71" customWidth="1"/>
    <col min="9" max="11" width="16.5546875" style="23" customWidth="1"/>
    <col min="12" max="12" width="16.5546875" style="71" customWidth="1"/>
    <col min="13" max="16" width="16.5546875" style="23" customWidth="1"/>
    <col min="17" max="17" width="16.5546875" style="71" customWidth="1"/>
    <col min="18" max="18" width="16.5546875" style="23" customWidth="1"/>
    <col min="19" max="19" width="14.44140625" style="23" customWidth="1"/>
    <col min="20" max="20" width="15.88671875" style="23" customWidth="1"/>
    <col min="21" max="21" width="16.5546875" style="71" customWidth="1"/>
    <col min="22" max="24" width="16.5546875" style="23" customWidth="1"/>
    <col min="25" max="25" width="16.5546875" style="71" customWidth="1"/>
    <col min="26" max="29" width="16.5546875" style="23" customWidth="1"/>
    <col min="30" max="30" width="16.5546875" style="71" customWidth="1"/>
    <col min="31" max="33" width="16.5546875" style="23" customWidth="1"/>
    <col min="34" max="34" width="16.5546875" style="71" customWidth="1"/>
    <col min="35" max="37" width="16.5546875" style="23" customWidth="1"/>
    <col min="38" max="38" width="16.5546875" style="71" customWidth="1"/>
    <col min="39" max="42" width="16.5546875" style="23" customWidth="1"/>
    <col min="43" max="43" width="16.5546875" style="71" customWidth="1"/>
    <col min="44" max="46" width="16.5546875" style="23" customWidth="1"/>
    <col min="47" max="47" width="16.5546875" style="71" customWidth="1"/>
    <col min="48" max="50" width="16.5546875" style="23" customWidth="1"/>
    <col min="51" max="51" width="16.5546875" style="71" customWidth="1"/>
    <col min="52" max="55" width="16.5546875" style="23" customWidth="1"/>
    <col min="56" max="56" width="16.5546875" style="71" customWidth="1"/>
    <col min="57" max="59" width="16.5546875" style="23" customWidth="1"/>
    <col min="60" max="60" width="16.5546875" style="71" customWidth="1"/>
    <col min="61" max="62" width="13.88671875" style="23" customWidth="1"/>
    <col min="63" max="63" width="13.88671875" style="73" customWidth="1"/>
    <col min="64" max="16384" width="8.6640625" style="23"/>
  </cols>
  <sheetData>
    <row r="1" spans="1:63" s="40" customFormat="1" ht="15.6" x14ac:dyDescent="0.3">
      <c r="A1" s="41"/>
      <c r="B1" s="156" t="s">
        <v>95</v>
      </c>
      <c r="C1" s="157"/>
      <c r="D1" s="157"/>
      <c r="E1" s="157"/>
      <c r="F1" s="157"/>
      <c r="G1" s="157"/>
      <c r="H1" s="158"/>
      <c r="I1" s="158"/>
      <c r="J1" s="158"/>
      <c r="K1" s="158"/>
      <c r="L1" s="158"/>
      <c r="M1" s="158"/>
      <c r="N1" s="158"/>
      <c r="O1" s="158"/>
      <c r="P1" s="159"/>
      <c r="Q1" s="167" t="s">
        <v>96</v>
      </c>
      <c r="R1" s="168"/>
      <c r="S1" s="168"/>
      <c r="T1" s="168"/>
      <c r="U1" s="161"/>
      <c r="V1" s="161"/>
      <c r="W1" s="161"/>
      <c r="X1" s="161"/>
      <c r="Y1" s="161"/>
      <c r="Z1" s="161"/>
      <c r="AA1" s="161"/>
      <c r="AB1" s="161"/>
      <c r="AC1" s="162"/>
      <c r="AD1" s="176" t="s">
        <v>97</v>
      </c>
      <c r="AE1" s="177"/>
      <c r="AF1" s="177"/>
      <c r="AG1" s="177"/>
      <c r="AH1" s="178"/>
      <c r="AI1" s="178"/>
      <c r="AJ1" s="178"/>
      <c r="AK1" s="178"/>
      <c r="AL1" s="178"/>
      <c r="AM1" s="178"/>
      <c r="AN1" s="178"/>
      <c r="AO1" s="178"/>
      <c r="AP1" s="179"/>
      <c r="AQ1" s="167" t="s">
        <v>98</v>
      </c>
      <c r="AR1" s="168"/>
      <c r="AS1" s="168"/>
      <c r="AT1" s="168"/>
      <c r="AU1" s="161"/>
      <c r="AV1" s="161"/>
      <c r="AW1" s="161"/>
      <c r="AX1" s="161"/>
      <c r="AY1" s="161"/>
      <c r="AZ1" s="161"/>
      <c r="BA1" s="161"/>
      <c r="BB1" s="161"/>
      <c r="BC1" s="162"/>
      <c r="BD1" s="187" t="s">
        <v>99</v>
      </c>
      <c r="BE1" s="188"/>
      <c r="BF1" s="188"/>
      <c r="BG1" s="188"/>
      <c r="BH1" s="188"/>
      <c r="BI1" s="188"/>
      <c r="BJ1" s="188"/>
      <c r="BK1" s="189"/>
    </row>
    <row r="2" spans="1:63" s="40" customFormat="1" ht="15.6" x14ac:dyDescent="0.3">
      <c r="A2" s="42"/>
      <c r="B2" s="60"/>
      <c r="C2" s="61"/>
      <c r="D2" s="57"/>
      <c r="E2" s="57"/>
      <c r="F2" s="57"/>
      <c r="H2" s="163" t="s">
        <v>100</v>
      </c>
      <c r="I2" s="164"/>
      <c r="J2" s="164"/>
      <c r="K2" s="164"/>
      <c r="L2" s="164"/>
      <c r="M2" s="164"/>
      <c r="N2" s="164"/>
      <c r="O2" s="164"/>
      <c r="P2" s="164"/>
      <c r="Q2" s="165"/>
      <c r="R2" s="165"/>
      <c r="S2" s="165"/>
      <c r="T2" s="166"/>
      <c r="U2" s="169" t="s">
        <v>101</v>
      </c>
      <c r="V2" s="170"/>
      <c r="W2" s="170"/>
      <c r="X2" s="170"/>
      <c r="Y2" s="171"/>
      <c r="Z2" s="171"/>
      <c r="AA2" s="171"/>
      <c r="AB2" s="171"/>
      <c r="AC2" s="171"/>
      <c r="AD2" s="172"/>
      <c r="AE2" s="172"/>
      <c r="AF2" s="172"/>
      <c r="AG2" s="173"/>
      <c r="AH2" s="163" t="s">
        <v>102</v>
      </c>
      <c r="AI2" s="164"/>
      <c r="AJ2" s="164"/>
      <c r="AK2" s="164"/>
      <c r="AL2" s="180"/>
      <c r="AM2" s="180"/>
      <c r="AN2" s="180"/>
      <c r="AO2" s="180"/>
      <c r="AP2" s="180"/>
      <c r="AQ2" s="181"/>
      <c r="AR2" s="181"/>
      <c r="AS2" s="181"/>
      <c r="AT2" s="182"/>
      <c r="AU2" s="169" t="s">
        <v>103</v>
      </c>
      <c r="AV2" s="170"/>
      <c r="AW2" s="170"/>
      <c r="AX2" s="170"/>
      <c r="AY2" s="171"/>
      <c r="AZ2" s="171"/>
      <c r="BA2" s="171"/>
      <c r="BB2" s="171"/>
      <c r="BC2" s="171"/>
      <c r="BD2" s="171"/>
      <c r="BE2" s="171"/>
      <c r="BF2" s="171"/>
      <c r="BG2" s="186"/>
      <c r="BH2" s="92"/>
      <c r="BK2" s="93"/>
    </row>
    <row r="3" spans="1:63" s="40" customFormat="1" ht="15.6" x14ac:dyDescent="0.3">
      <c r="A3" s="41"/>
      <c r="B3" s="62"/>
      <c r="C3" s="57"/>
      <c r="D3" s="57"/>
      <c r="E3" s="57"/>
      <c r="F3" s="57"/>
      <c r="G3" s="57"/>
      <c r="H3" s="62"/>
      <c r="I3" s="57"/>
      <c r="J3" s="57"/>
      <c r="L3" s="156" t="s">
        <v>104</v>
      </c>
      <c r="M3" s="157"/>
      <c r="N3" s="157"/>
      <c r="O3" s="157"/>
      <c r="P3" s="157"/>
      <c r="Q3" s="157"/>
      <c r="R3" s="157"/>
      <c r="S3" s="157"/>
      <c r="T3" s="157"/>
      <c r="U3" s="157"/>
      <c r="V3" s="157"/>
      <c r="W3" s="157"/>
      <c r="X3" s="190"/>
      <c r="Y3" s="160" t="s">
        <v>105</v>
      </c>
      <c r="Z3" s="161"/>
      <c r="AA3" s="161"/>
      <c r="AB3" s="161"/>
      <c r="AC3" s="161"/>
      <c r="AD3" s="161"/>
      <c r="AE3" s="161"/>
      <c r="AF3" s="161"/>
      <c r="AG3" s="161"/>
      <c r="AH3" s="174"/>
      <c r="AI3" s="174"/>
      <c r="AJ3" s="174"/>
      <c r="AK3" s="175"/>
      <c r="AL3" s="183" t="s">
        <v>106</v>
      </c>
      <c r="AM3" s="178"/>
      <c r="AN3" s="178"/>
      <c r="AO3" s="178"/>
      <c r="AP3" s="178"/>
      <c r="AQ3" s="178"/>
      <c r="AR3" s="178"/>
      <c r="AS3" s="178"/>
      <c r="AT3" s="178"/>
      <c r="AU3" s="184"/>
      <c r="AV3" s="184"/>
      <c r="AW3" s="184"/>
      <c r="AX3" s="185"/>
      <c r="AY3" s="160" t="s">
        <v>107</v>
      </c>
      <c r="AZ3" s="161"/>
      <c r="BA3" s="161"/>
      <c r="BB3" s="161"/>
      <c r="BC3" s="161"/>
      <c r="BD3" s="161"/>
      <c r="BE3" s="161"/>
      <c r="BF3" s="161"/>
      <c r="BG3" s="161"/>
      <c r="BH3" s="161"/>
      <c r="BI3" s="161"/>
      <c r="BJ3" s="161"/>
      <c r="BK3" s="162"/>
    </row>
    <row r="4" spans="1:63" s="36" customFormat="1" ht="15.6" x14ac:dyDescent="0.3">
      <c r="A4" s="34" t="s">
        <v>108</v>
      </c>
      <c r="B4" s="63">
        <v>45977</v>
      </c>
      <c r="C4" s="35">
        <f>B4+7</f>
        <v>45984</v>
      </c>
      <c r="D4" s="35">
        <f>C4+7</f>
        <v>45991</v>
      </c>
      <c r="E4" s="35">
        <f t="shared" ref="E4:BG4" si="0">D4+7</f>
        <v>45998</v>
      </c>
      <c r="F4" s="35">
        <f t="shared" si="0"/>
        <v>46005</v>
      </c>
      <c r="G4" s="35">
        <f t="shared" si="0"/>
        <v>46012</v>
      </c>
      <c r="H4" s="63">
        <f t="shared" si="0"/>
        <v>46019</v>
      </c>
      <c r="I4" s="35">
        <f t="shared" si="0"/>
        <v>46026</v>
      </c>
      <c r="J4" s="35">
        <f t="shared" si="0"/>
        <v>46033</v>
      </c>
      <c r="K4" s="35">
        <f t="shared" si="0"/>
        <v>46040</v>
      </c>
      <c r="L4" s="63">
        <f t="shared" si="0"/>
        <v>46047</v>
      </c>
      <c r="M4" s="35">
        <f t="shared" si="0"/>
        <v>46054</v>
      </c>
      <c r="N4" s="35">
        <f t="shared" si="0"/>
        <v>46061</v>
      </c>
      <c r="O4" s="35">
        <f t="shared" si="0"/>
        <v>46068</v>
      </c>
      <c r="P4" s="35">
        <f>O4+7</f>
        <v>46075</v>
      </c>
      <c r="Q4" s="63">
        <f t="shared" si="0"/>
        <v>46082</v>
      </c>
      <c r="R4" s="35">
        <f t="shared" si="0"/>
        <v>46089</v>
      </c>
      <c r="S4" s="35">
        <f t="shared" si="0"/>
        <v>46096</v>
      </c>
      <c r="T4" s="35">
        <f>S4+7</f>
        <v>46103</v>
      </c>
      <c r="U4" s="63">
        <f t="shared" si="0"/>
        <v>46110</v>
      </c>
      <c r="V4" s="35">
        <f t="shared" si="0"/>
        <v>46117</v>
      </c>
      <c r="W4" s="35">
        <f t="shared" si="0"/>
        <v>46124</v>
      </c>
      <c r="X4" s="35">
        <f>W4+7</f>
        <v>46131</v>
      </c>
      <c r="Y4" s="63">
        <f t="shared" si="0"/>
        <v>46138</v>
      </c>
      <c r="Z4" s="35">
        <f t="shared" si="0"/>
        <v>46145</v>
      </c>
      <c r="AA4" s="35">
        <f t="shared" si="0"/>
        <v>46152</v>
      </c>
      <c r="AB4" s="35">
        <f>AA4+7</f>
        <v>46159</v>
      </c>
      <c r="AC4" s="35">
        <f t="shared" si="0"/>
        <v>46166</v>
      </c>
      <c r="AD4" s="63">
        <f t="shared" si="0"/>
        <v>46173</v>
      </c>
      <c r="AE4" s="35">
        <f t="shared" si="0"/>
        <v>46180</v>
      </c>
      <c r="AF4" s="35">
        <f>AE4+7</f>
        <v>46187</v>
      </c>
      <c r="AG4" s="35">
        <f t="shared" si="0"/>
        <v>46194</v>
      </c>
      <c r="AH4" s="63">
        <f t="shared" si="0"/>
        <v>46201</v>
      </c>
      <c r="AI4" s="35">
        <f t="shared" si="0"/>
        <v>46208</v>
      </c>
      <c r="AJ4" s="35">
        <f>AI4+7</f>
        <v>46215</v>
      </c>
      <c r="AK4" s="35">
        <f t="shared" si="0"/>
        <v>46222</v>
      </c>
      <c r="AL4" s="63">
        <f t="shared" si="0"/>
        <v>46229</v>
      </c>
      <c r="AM4" s="35">
        <f t="shared" si="0"/>
        <v>46236</v>
      </c>
      <c r="AN4" s="35">
        <f>AM4+7</f>
        <v>46243</v>
      </c>
      <c r="AO4" s="35">
        <f t="shared" si="0"/>
        <v>46250</v>
      </c>
      <c r="AP4" s="35">
        <f t="shared" si="0"/>
        <v>46257</v>
      </c>
      <c r="AQ4" s="63">
        <f t="shared" si="0"/>
        <v>46264</v>
      </c>
      <c r="AR4" s="35">
        <f>AQ4+7</f>
        <v>46271</v>
      </c>
      <c r="AS4" s="35">
        <f t="shared" si="0"/>
        <v>46278</v>
      </c>
      <c r="AT4" s="35">
        <f t="shared" si="0"/>
        <v>46285</v>
      </c>
      <c r="AU4" s="63">
        <f t="shared" si="0"/>
        <v>46292</v>
      </c>
      <c r="AV4" s="35">
        <f>AU4+7</f>
        <v>46299</v>
      </c>
      <c r="AW4" s="35">
        <f t="shared" si="0"/>
        <v>46306</v>
      </c>
      <c r="AX4" s="35">
        <f t="shared" si="0"/>
        <v>46313</v>
      </c>
      <c r="AY4" s="63">
        <f t="shared" si="0"/>
        <v>46320</v>
      </c>
      <c r="AZ4" s="35">
        <f>AY4+7</f>
        <v>46327</v>
      </c>
      <c r="BA4" s="35">
        <f t="shared" si="0"/>
        <v>46334</v>
      </c>
      <c r="BB4" s="35">
        <f t="shared" si="0"/>
        <v>46341</v>
      </c>
      <c r="BC4" s="35">
        <f t="shared" si="0"/>
        <v>46348</v>
      </c>
      <c r="BD4" s="63">
        <f>BC4+7</f>
        <v>46355</v>
      </c>
      <c r="BE4" s="35">
        <f t="shared" si="0"/>
        <v>46362</v>
      </c>
      <c r="BF4" s="35">
        <f t="shared" si="0"/>
        <v>46369</v>
      </c>
      <c r="BG4" s="35">
        <f t="shared" si="0"/>
        <v>46376</v>
      </c>
      <c r="BH4" s="63">
        <f t="shared" ref="BH4:BJ4" si="1">BG4+7</f>
        <v>46383</v>
      </c>
      <c r="BI4" s="35">
        <f t="shared" si="1"/>
        <v>46390</v>
      </c>
      <c r="BJ4" s="35">
        <f t="shared" si="1"/>
        <v>46397</v>
      </c>
      <c r="BK4" s="64">
        <f>BJ4+7</f>
        <v>46404</v>
      </c>
    </row>
    <row r="5" spans="1:63" s="36" customFormat="1" ht="15.6" x14ac:dyDescent="0.3">
      <c r="A5" s="37" t="s">
        <v>109</v>
      </c>
      <c r="B5" s="65">
        <f>C4-1</f>
        <v>45983</v>
      </c>
      <c r="C5" s="38">
        <f>D4-1</f>
        <v>45990</v>
      </c>
      <c r="D5" s="38">
        <f t="shared" ref="D5:BI5" si="2">E4-1</f>
        <v>45997</v>
      </c>
      <c r="E5" s="38">
        <f t="shared" si="2"/>
        <v>46004</v>
      </c>
      <c r="F5" s="38">
        <f t="shared" si="2"/>
        <v>46011</v>
      </c>
      <c r="G5" s="38">
        <f t="shared" si="2"/>
        <v>46018</v>
      </c>
      <c r="H5" s="65">
        <f t="shared" si="2"/>
        <v>46025</v>
      </c>
      <c r="I5" s="38">
        <f t="shared" si="2"/>
        <v>46032</v>
      </c>
      <c r="J5" s="38">
        <f t="shared" si="2"/>
        <v>46039</v>
      </c>
      <c r="K5" s="38">
        <f t="shared" si="2"/>
        <v>46046</v>
      </c>
      <c r="L5" s="65">
        <f t="shared" si="2"/>
        <v>46053</v>
      </c>
      <c r="M5" s="38">
        <f t="shared" si="2"/>
        <v>46060</v>
      </c>
      <c r="N5" s="38">
        <f t="shared" si="2"/>
        <v>46067</v>
      </c>
      <c r="O5" s="38">
        <f t="shared" si="2"/>
        <v>46074</v>
      </c>
      <c r="P5" s="38">
        <f t="shared" si="2"/>
        <v>46081</v>
      </c>
      <c r="Q5" s="65">
        <f t="shared" si="2"/>
        <v>46088</v>
      </c>
      <c r="R5" s="38">
        <f t="shared" si="2"/>
        <v>46095</v>
      </c>
      <c r="S5" s="38">
        <f t="shared" si="2"/>
        <v>46102</v>
      </c>
      <c r="T5" s="38">
        <f t="shared" si="2"/>
        <v>46109</v>
      </c>
      <c r="U5" s="65">
        <f t="shared" si="2"/>
        <v>46116</v>
      </c>
      <c r="V5" s="38">
        <f t="shared" si="2"/>
        <v>46123</v>
      </c>
      <c r="W5" s="38">
        <f t="shared" si="2"/>
        <v>46130</v>
      </c>
      <c r="X5" s="38">
        <f t="shared" si="2"/>
        <v>46137</v>
      </c>
      <c r="Y5" s="65">
        <f t="shared" si="2"/>
        <v>46144</v>
      </c>
      <c r="Z5" s="38">
        <f t="shared" si="2"/>
        <v>46151</v>
      </c>
      <c r="AA5" s="38">
        <f t="shared" si="2"/>
        <v>46158</v>
      </c>
      <c r="AB5" s="38">
        <f t="shared" si="2"/>
        <v>46165</v>
      </c>
      <c r="AC5" s="38">
        <f t="shared" si="2"/>
        <v>46172</v>
      </c>
      <c r="AD5" s="65">
        <f t="shared" si="2"/>
        <v>46179</v>
      </c>
      <c r="AE5" s="38">
        <f t="shared" si="2"/>
        <v>46186</v>
      </c>
      <c r="AF5" s="38">
        <f t="shared" si="2"/>
        <v>46193</v>
      </c>
      <c r="AG5" s="38">
        <f t="shared" si="2"/>
        <v>46200</v>
      </c>
      <c r="AH5" s="65">
        <f t="shared" si="2"/>
        <v>46207</v>
      </c>
      <c r="AI5" s="38">
        <f t="shared" si="2"/>
        <v>46214</v>
      </c>
      <c r="AJ5" s="38">
        <f t="shared" si="2"/>
        <v>46221</v>
      </c>
      <c r="AK5" s="38">
        <f t="shared" si="2"/>
        <v>46228</v>
      </c>
      <c r="AL5" s="65">
        <f t="shared" si="2"/>
        <v>46235</v>
      </c>
      <c r="AM5" s="38">
        <f t="shared" si="2"/>
        <v>46242</v>
      </c>
      <c r="AN5" s="38">
        <f t="shared" si="2"/>
        <v>46249</v>
      </c>
      <c r="AO5" s="38">
        <f t="shared" si="2"/>
        <v>46256</v>
      </c>
      <c r="AP5" s="38">
        <f t="shared" si="2"/>
        <v>46263</v>
      </c>
      <c r="AQ5" s="65">
        <f t="shared" si="2"/>
        <v>46270</v>
      </c>
      <c r="AR5" s="38">
        <f t="shared" si="2"/>
        <v>46277</v>
      </c>
      <c r="AS5" s="38">
        <f t="shared" si="2"/>
        <v>46284</v>
      </c>
      <c r="AT5" s="38">
        <f t="shared" si="2"/>
        <v>46291</v>
      </c>
      <c r="AU5" s="65">
        <f t="shared" si="2"/>
        <v>46298</v>
      </c>
      <c r="AV5" s="38">
        <f t="shared" si="2"/>
        <v>46305</v>
      </c>
      <c r="AW5" s="38">
        <f t="shared" si="2"/>
        <v>46312</v>
      </c>
      <c r="AX5" s="38">
        <f t="shared" si="2"/>
        <v>46319</v>
      </c>
      <c r="AY5" s="65">
        <f t="shared" si="2"/>
        <v>46326</v>
      </c>
      <c r="AZ5" s="38">
        <f t="shared" si="2"/>
        <v>46333</v>
      </c>
      <c r="BA5" s="38">
        <f t="shared" si="2"/>
        <v>46340</v>
      </c>
      <c r="BB5" s="38">
        <f t="shared" si="2"/>
        <v>46347</v>
      </c>
      <c r="BC5" s="38">
        <f t="shared" si="2"/>
        <v>46354</v>
      </c>
      <c r="BD5" s="65">
        <f t="shared" si="2"/>
        <v>46361</v>
      </c>
      <c r="BE5" s="38">
        <f t="shared" si="2"/>
        <v>46368</v>
      </c>
      <c r="BF5" s="38">
        <f t="shared" si="2"/>
        <v>46375</v>
      </c>
      <c r="BG5" s="38">
        <f t="shared" si="2"/>
        <v>46382</v>
      </c>
      <c r="BH5" s="65">
        <f t="shared" si="2"/>
        <v>46389</v>
      </c>
      <c r="BI5" s="38">
        <f t="shared" si="2"/>
        <v>46396</v>
      </c>
      <c r="BJ5" s="38">
        <f>BK4-1</f>
        <v>46403</v>
      </c>
      <c r="BK5" s="66">
        <f>BK4+6</f>
        <v>46410</v>
      </c>
    </row>
    <row r="6" spans="1:63" ht="15.6" x14ac:dyDescent="0.3">
      <c r="A6" s="24" t="s">
        <v>110</v>
      </c>
      <c r="B6" s="67"/>
      <c r="C6" s="24"/>
      <c r="D6" s="24"/>
      <c r="E6" s="24"/>
      <c r="F6" s="24"/>
      <c r="G6" s="24"/>
      <c r="H6" s="67"/>
      <c r="I6" s="24"/>
      <c r="J6" s="24"/>
      <c r="K6" s="24"/>
      <c r="L6" s="67"/>
      <c r="M6" s="24"/>
      <c r="N6" s="24"/>
      <c r="O6" s="24"/>
      <c r="P6" s="24"/>
      <c r="Q6" s="67"/>
      <c r="R6" s="24"/>
      <c r="S6" s="24"/>
      <c r="T6" s="24"/>
      <c r="U6" s="67"/>
      <c r="V6" s="24"/>
      <c r="W6" s="24"/>
      <c r="X6" s="24"/>
      <c r="Y6" s="67"/>
      <c r="Z6" s="24"/>
      <c r="AA6" s="24"/>
      <c r="AB6" s="24"/>
      <c r="AC6" s="24"/>
      <c r="AD6" s="85"/>
      <c r="AE6" s="84"/>
      <c r="AF6" s="84"/>
      <c r="AG6" s="84"/>
      <c r="AH6" s="85"/>
      <c r="AI6" s="84"/>
      <c r="AJ6" s="84"/>
      <c r="AK6" s="84"/>
      <c r="AL6" s="85"/>
      <c r="AM6" s="84"/>
      <c r="AN6" s="84"/>
      <c r="AO6" s="84"/>
      <c r="AP6" s="84"/>
      <c r="AQ6" s="85"/>
      <c r="AR6" s="84"/>
      <c r="AS6" s="84"/>
      <c r="AT6" s="84"/>
      <c r="AU6" s="85"/>
      <c r="AV6" s="84"/>
      <c r="AW6" s="84"/>
      <c r="AX6" s="84"/>
      <c r="AY6" s="85"/>
      <c r="AZ6" s="84"/>
      <c r="BA6" s="84"/>
      <c r="BB6" s="84"/>
      <c r="BC6" s="84"/>
      <c r="BD6" s="85"/>
      <c r="BE6" s="84"/>
      <c r="BF6" s="84"/>
      <c r="BG6" s="84"/>
      <c r="BH6" s="85"/>
      <c r="BI6" s="25"/>
      <c r="BJ6" s="25"/>
      <c r="BK6" s="94"/>
    </row>
    <row r="7" spans="1:63" ht="15.6" x14ac:dyDescent="0.3">
      <c r="A7" s="154" t="s">
        <v>111</v>
      </c>
      <c r="B7" s="154"/>
      <c r="C7" s="154"/>
      <c r="D7" s="154"/>
      <c r="E7" s="154"/>
      <c r="F7" s="154"/>
      <c r="G7" s="154"/>
      <c r="H7" s="154"/>
      <c r="I7" s="59"/>
      <c r="J7" s="59"/>
      <c r="K7" s="59"/>
      <c r="L7" s="82"/>
      <c r="M7" s="59"/>
      <c r="N7" s="59"/>
      <c r="O7" s="59"/>
      <c r="P7" s="59"/>
      <c r="Q7" s="82"/>
      <c r="R7" s="59"/>
      <c r="S7" s="59"/>
      <c r="T7" s="59"/>
      <c r="U7" s="82"/>
      <c r="V7" s="59"/>
      <c r="W7" s="59"/>
      <c r="X7" s="59"/>
      <c r="Y7" s="82"/>
      <c r="Z7" s="59"/>
      <c r="AA7" s="59"/>
      <c r="AB7" s="59"/>
      <c r="AC7" s="59"/>
      <c r="AD7" s="82"/>
      <c r="AE7" s="59"/>
      <c r="AF7" s="59"/>
      <c r="AG7" s="59"/>
      <c r="AH7" s="82"/>
      <c r="AI7" s="59"/>
      <c r="AJ7" s="59"/>
      <c r="AK7" s="59"/>
      <c r="AL7" s="82"/>
      <c r="AM7" s="59"/>
      <c r="AN7" s="59"/>
      <c r="AO7" s="59"/>
      <c r="AP7" s="59"/>
      <c r="AQ7" s="82"/>
      <c r="AR7" s="59"/>
      <c r="AS7" s="59"/>
      <c r="AT7" s="59"/>
      <c r="AU7" s="82"/>
      <c r="AV7" s="59"/>
      <c r="AW7" s="59"/>
      <c r="AX7" s="59"/>
      <c r="AY7" s="82"/>
      <c r="AZ7" s="59"/>
      <c r="BA7" s="59"/>
      <c r="BB7" s="59"/>
      <c r="BC7" s="59"/>
      <c r="BD7" s="82"/>
      <c r="BE7" s="59"/>
      <c r="BF7" s="59"/>
      <c r="BG7" s="59"/>
      <c r="BH7" s="82"/>
      <c r="BI7" s="26"/>
      <c r="BJ7" s="26"/>
      <c r="BK7" s="87"/>
    </row>
    <row r="8" spans="1:63" ht="15.6" x14ac:dyDescent="0.3">
      <c r="A8" s="27" t="s">
        <v>29</v>
      </c>
      <c r="B8" s="68" t="s">
        <v>32</v>
      </c>
      <c r="C8" s="58" t="s">
        <v>32</v>
      </c>
      <c r="D8" s="28" t="s">
        <v>32</v>
      </c>
      <c r="E8" s="28" t="s">
        <v>32</v>
      </c>
      <c r="F8" s="28" t="s">
        <v>32</v>
      </c>
      <c r="G8" s="28" t="s">
        <v>32</v>
      </c>
      <c r="H8" s="74" t="s">
        <v>32</v>
      </c>
      <c r="I8" s="28" t="s">
        <v>32</v>
      </c>
      <c r="J8" s="28" t="s">
        <v>32</v>
      </c>
      <c r="K8" s="28" t="s">
        <v>32</v>
      </c>
      <c r="L8" s="68" t="s">
        <v>32</v>
      </c>
      <c r="M8" s="29" t="s">
        <v>32</v>
      </c>
      <c r="N8" s="29" t="s">
        <v>32</v>
      </c>
      <c r="O8" s="58" t="s">
        <v>32</v>
      </c>
      <c r="P8" s="28" t="s">
        <v>32</v>
      </c>
      <c r="Q8" s="83" t="s">
        <v>32</v>
      </c>
      <c r="R8" s="28" t="s">
        <v>32</v>
      </c>
      <c r="S8" s="28" t="s">
        <v>32</v>
      </c>
      <c r="T8" s="28" t="s">
        <v>32</v>
      </c>
      <c r="U8" s="74" t="s">
        <v>32</v>
      </c>
      <c r="V8" s="28" t="s">
        <v>32</v>
      </c>
      <c r="W8" s="28" t="s">
        <v>32</v>
      </c>
      <c r="X8" s="28" t="s">
        <v>32</v>
      </c>
      <c r="Y8" s="68" t="s">
        <v>32</v>
      </c>
      <c r="Z8" s="58" t="s">
        <v>32</v>
      </c>
      <c r="AA8" s="29" t="s">
        <v>32</v>
      </c>
      <c r="AB8" s="58" t="s">
        <v>32</v>
      </c>
      <c r="AC8" s="28" t="s">
        <v>32</v>
      </c>
      <c r="AD8" s="74" t="s">
        <v>32</v>
      </c>
      <c r="AE8" s="29" t="s">
        <v>32</v>
      </c>
      <c r="AF8" s="58" t="s">
        <v>32</v>
      </c>
      <c r="AG8" s="28" t="s">
        <v>32</v>
      </c>
      <c r="AH8" s="74" t="s">
        <v>32</v>
      </c>
      <c r="AI8" s="28" t="s">
        <v>32</v>
      </c>
      <c r="AJ8" s="29" t="s">
        <v>32</v>
      </c>
      <c r="AK8" s="58" t="s">
        <v>32</v>
      </c>
      <c r="AL8" s="68" t="s">
        <v>32</v>
      </c>
      <c r="AM8" s="58" t="s">
        <v>32</v>
      </c>
      <c r="AN8" s="29" t="s">
        <v>32</v>
      </c>
      <c r="AO8" s="58" t="s">
        <v>32</v>
      </c>
      <c r="AP8" s="28" t="s">
        <v>32</v>
      </c>
      <c r="AQ8" s="68" t="s">
        <v>32</v>
      </c>
      <c r="AR8" s="29" t="s">
        <v>32</v>
      </c>
      <c r="AS8" s="58" t="s">
        <v>32</v>
      </c>
      <c r="AT8" s="28" t="s">
        <v>32</v>
      </c>
      <c r="AU8" s="68" t="s">
        <v>32</v>
      </c>
      <c r="AV8" s="29" t="s">
        <v>32</v>
      </c>
      <c r="AW8" s="58" t="s">
        <v>32</v>
      </c>
      <c r="AX8" s="28" t="s">
        <v>32</v>
      </c>
      <c r="AY8" s="68" t="s">
        <v>32</v>
      </c>
      <c r="AZ8" s="58" t="s">
        <v>32</v>
      </c>
      <c r="BA8" s="28" t="s">
        <v>32</v>
      </c>
      <c r="BB8" s="28" t="s">
        <v>32</v>
      </c>
      <c r="BC8" s="28" t="s">
        <v>32</v>
      </c>
      <c r="BD8" s="68" t="s">
        <v>32</v>
      </c>
      <c r="BE8" s="58" t="s">
        <v>32</v>
      </c>
      <c r="BF8" s="28" t="s">
        <v>32</v>
      </c>
      <c r="BG8" s="28" t="s">
        <v>32</v>
      </c>
      <c r="BH8" s="74" t="s">
        <v>32</v>
      </c>
      <c r="BI8" s="30" t="s">
        <v>32</v>
      </c>
      <c r="BJ8" s="30" t="s">
        <v>32</v>
      </c>
      <c r="BK8" s="95" t="s">
        <v>32</v>
      </c>
    </row>
    <row r="9" spans="1:63" s="50" customFormat="1" ht="15.6" x14ac:dyDescent="0.3">
      <c r="A9" s="97" t="s">
        <v>112</v>
      </c>
      <c r="B9" s="69">
        <v>0</v>
      </c>
      <c r="C9" s="48">
        <v>0</v>
      </c>
      <c r="D9" s="48">
        <v>0</v>
      </c>
      <c r="E9" s="48">
        <v>0</v>
      </c>
      <c r="F9" s="48">
        <v>0</v>
      </c>
      <c r="G9" s="49">
        <v>0</v>
      </c>
      <c r="H9" s="81">
        <v>0</v>
      </c>
      <c r="I9" s="49">
        <v>0</v>
      </c>
      <c r="J9" s="49">
        <v>0</v>
      </c>
      <c r="K9" s="49">
        <v>0</v>
      </c>
      <c r="L9" s="81">
        <v>0</v>
      </c>
      <c r="M9" s="49">
        <v>0</v>
      </c>
      <c r="N9" s="49">
        <v>0</v>
      </c>
      <c r="O9" s="49">
        <v>0</v>
      </c>
      <c r="P9" s="49">
        <v>0</v>
      </c>
      <c r="Q9" s="81">
        <v>0</v>
      </c>
      <c r="R9" s="49">
        <v>0</v>
      </c>
      <c r="S9" s="49">
        <v>0</v>
      </c>
      <c r="T9" s="49">
        <v>0</v>
      </c>
      <c r="U9" s="81">
        <v>0</v>
      </c>
      <c r="V9" s="49">
        <v>0</v>
      </c>
      <c r="W9" s="49">
        <v>0</v>
      </c>
      <c r="X9" s="49">
        <v>0</v>
      </c>
      <c r="Y9" s="81">
        <v>0</v>
      </c>
      <c r="Z9" s="49">
        <v>0</v>
      </c>
      <c r="AA9" s="49">
        <v>0</v>
      </c>
      <c r="AB9" s="49">
        <v>0</v>
      </c>
      <c r="AC9" s="49">
        <v>0</v>
      </c>
      <c r="AD9" s="81">
        <v>0</v>
      </c>
      <c r="AE9" s="49">
        <v>0</v>
      </c>
      <c r="AF9" s="49">
        <v>0</v>
      </c>
      <c r="AG9" s="49">
        <v>0</v>
      </c>
      <c r="AH9" s="81">
        <v>0</v>
      </c>
      <c r="AI9" s="49">
        <v>0</v>
      </c>
      <c r="AJ9" s="49">
        <v>0</v>
      </c>
      <c r="AK9" s="49">
        <v>0</v>
      </c>
      <c r="AL9" s="81">
        <v>0</v>
      </c>
      <c r="AM9" s="49">
        <v>0</v>
      </c>
      <c r="AN9" s="49">
        <v>0</v>
      </c>
      <c r="AO9" s="49">
        <v>0</v>
      </c>
      <c r="AP9" s="49">
        <v>0</v>
      </c>
      <c r="AQ9" s="81">
        <v>0</v>
      </c>
      <c r="AR9" s="49">
        <v>0</v>
      </c>
      <c r="AS9" s="49">
        <v>0</v>
      </c>
      <c r="AT9" s="49">
        <v>0</v>
      </c>
      <c r="AU9" s="81">
        <v>0</v>
      </c>
      <c r="AV9" s="49">
        <v>0</v>
      </c>
      <c r="AW9" s="49">
        <v>0</v>
      </c>
      <c r="AX9" s="49">
        <v>0</v>
      </c>
      <c r="AY9" s="81">
        <v>0</v>
      </c>
      <c r="AZ9" s="49">
        <v>0</v>
      </c>
      <c r="BA9" s="49">
        <v>0</v>
      </c>
      <c r="BB9" s="49">
        <v>0</v>
      </c>
      <c r="BC9" s="49">
        <v>0</v>
      </c>
      <c r="BD9" s="81">
        <v>0</v>
      </c>
      <c r="BE9" s="49">
        <v>0</v>
      </c>
      <c r="BF9" s="49">
        <v>0</v>
      </c>
      <c r="BG9" s="49">
        <v>0</v>
      </c>
      <c r="BH9" s="81">
        <v>0</v>
      </c>
      <c r="BI9" s="49">
        <v>0</v>
      </c>
      <c r="BJ9" s="49">
        <v>0</v>
      </c>
      <c r="BK9" s="70">
        <v>0</v>
      </c>
    </row>
    <row r="10" spans="1:63" s="50" customFormat="1" ht="15.6" x14ac:dyDescent="0.3">
      <c r="A10" s="97" t="s">
        <v>113</v>
      </c>
      <c r="B10" s="69">
        <v>0</v>
      </c>
      <c r="C10" s="48">
        <v>0</v>
      </c>
      <c r="D10" s="48">
        <v>0</v>
      </c>
      <c r="E10" s="48">
        <v>0</v>
      </c>
      <c r="F10" s="48">
        <v>0</v>
      </c>
      <c r="G10" s="49">
        <v>0</v>
      </c>
      <c r="H10" s="81">
        <v>0</v>
      </c>
      <c r="I10" s="49">
        <v>0</v>
      </c>
      <c r="J10" s="49">
        <v>0</v>
      </c>
      <c r="K10" s="49">
        <v>0</v>
      </c>
      <c r="L10" s="81">
        <v>0</v>
      </c>
      <c r="M10" s="49">
        <v>0</v>
      </c>
      <c r="N10" s="49">
        <v>0</v>
      </c>
      <c r="O10" s="49">
        <v>0</v>
      </c>
      <c r="P10" s="49">
        <v>0</v>
      </c>
      <c r="Q10" s="81">
        <v>0</v>
      </c>
      <c r="R10" s="49">
        <v>0</v>
      </c>
      <c r="S10" s="49">
        <v>0</v>
      </c>
      <c r="T10" s="49">
        <v>0</v>
      </c>
      <c r="U10" s="81">
        <v>0</v>
      </c>
      <c r="V10" s="49">
        <v>0</v>
      </c>
      <c r="W10" s="49">
        <v>0</v>
      </c>
      <c r="X10" s="49">
        <v>0</v>
      </c>
      <c r="Y10" s="81">
        <v>0</v>
      </c>
      <c r="Z10" s="49">
        <v>0</v>
      </c>
      <c r="AA10" s="49">
        <v>0</v>
      </c>
      <c r="AB10" s="49">
        <v>0</v>
      </c>
      <c r="AC10" s="49">
        <v>0</v>
      </c>
      <c r="AD10" s="81">
        <v>0</v>
      </c>
      <c r="AE10" s="49">
        <v>0</v>
      </c>
      <c r="AF10" s="49">
        <v>0</v>
      </c>
      <c r="AG10" s="49">
        <v>0</v>
      </c>
      <c r="AH10" s="81">
        <v>0</v>
      </c>
      <c r="AI10" s="49">
        <v>0</v>
      </c>
      <c r="AJ10" s="49">
        <v>0</v>
      </c>
      <c r="AK10" s="49">
        <v>0</v>
      </c>
      <c r="AL10" s="81">
        <v>0</v>
      </c>
      <c r="AM10" s="49">
        <v>0</v>
      </c>
      <c r="AN10" s="49">
        <v>0</v>
      </c>
      <c r="AO10" s="49">
        <v>0</v>
      </c>
      <c r="AP10" s="49">
        <v>0</v>
      </c>
      <c r="AQ10" s="81">
        <v>0</v>
      </c>
      <c r="AR10" s="49">
        <v>0</v>
      </c>
      <c r="AS10" s="49">
        <v>0</v>
      </c>
      <c r="AT10" s="49">
        <v>0</v>
      </c>
      <c r="AU10" s="81">
        <v>0</v>
      </c>
      <c r="AV10" s="49">
        <v>0</v>
      </c>
      <c r="AW10" s="49">
        <v>0</v>
      </c>
      <c r="AX10" s="49">
        <v>0</v>
      </c>
      <c r="AY10" s="81">
        <v>0</v>
      </c>
      <c r="AZ10" s="49">
        <v>0</v>
      </c>
      <c r="BA10" s="49">
        <v>0</v>
      </c>
      <c r="BB10" s="49">
        <v>0</v>
      </c>
      <c r="BC10" s="49">
        <v>0</v>
      </c>
      <c r="BD10" s="81">
        <v>0</v>
      </c>
      <c r="BE10" s="49">
        <v>0</v>
      </c>
      <c r="BF10" s="49">
        <v>0</v>
      </c>
      <c r="BG10" s="49">
        <v>0</v>
      </c>
      <c r="BH10" s="81">
        <v>0</v>
      </c>
      <c r="BI10" s="49">
        <v>0</v>
      </c>
      <c r="BJ10" s="49">
        <v>0</v>
      </c>
      <c r="BK10" s="70">
        <v>0</v>
      </c>
    </row>
    <row r="11" spans="1:63" s="50" customFormat="1" ht="15.6" x14ac:dyDescent="0.3">
      <c r="A11" s="97" t="s">
        <v>114</v>
      </c>
      <c r="B11" s="69">
        <v>0</v>
      </c>
      <c r="C11" s="48">
        <v>0</v>
      </c>
      <c r="D11" s="48">
        <v>0</v>
      </c>
      <c r="E11" s="48">
        <v>0</v>
      </c>
      <c r="F11" s="48">
        <v>0</v>
      </c>
      <c r="G11" s="49">
        <v>0</v>
      </c>
      <c r="H11" s="81">
        <v>0</v>
      </c>
      <c r="I11" s="49">
        <v>0</v>
      </c>
      <c r="J11" s="49">
        <v>0</v>
      </c>
      <c r="K11" s="49">
        <v>0</v>
      </c>
      <c r="L11" s="81">
        <v>0</v>
      </c>
      <c r="M11" s="49">
        <v>0</v>
      </c>
      <c r="N11" s="49">
        <v>0</v>
      </c>
      <c r="O11" s="49">
        <v>0</v>
      </c>
      <c r="P11" s="49">
        <v>0</v>
      </c>
      <c r="Q11" s="81">
        <v>0</v>
      </c>
      <c r="R11" s="49">
        <v>0</v>
      </c>
      <c r="S11" s="49">
        <v>0</v>
      </c>
      <c r="T11" s="49">
        <v>0</v>
      </c>
      <c r="U11" s="81">
        <v>0</v>
      </c>
      <c r="V11" s="49">
        <v>0</v>
      </c>
      <c r="W11" s="49">
        <v>0</v>
      </c>
      <c r="X11" s="49">
        <v>0</v>
      </c>
      <c r="Y11" s="81">
        <v>0</v>
      </c>
      <c r="Z11" s="49">
        <v>0</v>
      </c>
      <c r="AA11" s="49">
        <v>0</v>
      </c>
      <c r="AB11" s="49">
        <v>0</v>
      </c>
      <c r="AC11" s="49">
        <v>0</v>
      </c>
      <c r="AD11" s="81">
        <v>0</v>
      </c>
      <c r="AE11" s="49">
        <v>0</v>
      </c>
      <c r="AF11" s="49">
        <v>0</v>
      </c>
      <c r="AG11" s="49">
        <v>0</v>
      </c>
      <c r="AH11" s="81">
        <v>0</v>
      </c>
      <c r="AI11" s="49">
        <v>0</v>
      </c>
      <c r="AJ11" s="49">
        <v>0</v>
      </c>
      <c r="AK11" s="49">
        <v>0</v>
      </c>
      <c r="AL11" s="81">
        <v>0</v>
      </c>
      <c r="AM11" s="49">
        <v>0</v>
      </c>
      <c r="AN11" s="49">
        <v>0</v>
      </c>
      <c r="AO11" s="49">
        <v>0</v>
      </c>
      <c r="AP11" s="49">
        <v>0</v>
      </c>
      <c r="AQ11" s="81">
        <v>0</v>
      </c>
      <c r="AR11" s="49">
        <v>0</v>
      </c>
      <c r="AS11" s="49">
        <v>0</v>
      </c>
      <c r="AT11" s="49">
        <v>0</v>
      </c>
      <c r="AU11" s="81">
        <v>0</v>
      </c>
      <c r="AV11" s="49">
        <v>0</v>
      </c>
      <c r="AW11" s="49">
        <v>0</v>
      </c>
      <c r="AX11" s="49">
        <v>0</v>
      </c>
      <c r="AY11" s="81">
        <v>0</v>
      </c>
      <c r="AZ11" s="49">
        <v>0</v>
      </c>
      <c r="BA11" s="49">
        <v>0</v>
      </c>
      <c r="BB11" s="49">
        <v>0</v>
      </c>
      <c r="BC11" s="49">
        <v>0</v>
      </c>
      <c r="BD11" s="81">
        <v>0</v>
      </c>
      <c r="BE11" s="49">
        <v>0</v>
      </c>
      <c r="BF11" s="49">
        <v>0</v>
      </c>
      <c r="BG11" s="49">
        <v>0</v>
      </c>
      <c r="BH11" s="81">
        <v>0</v>
      </c>
      <c r="BI11" s="49">
        <v>0</v>
      </c>
      <c r="BJ11" s="49">
        <v>0</v>
      </c>
      <c r="BK11" s="70">
        <v>0</v>
      </c>
    </row>
    <row r="12" spans="1:63" s="50" customFormat="1" ht="15.6" x14ac:dyDescent="0.3">
      <c r="A12" s="97" t="s">
        <v>115</v>
      </c>
      <c r="B12" s="69">
        <v>0</v>
      </c>
      <c r="C12" s="48">
        <v>0</v>
      </c>
      <c r="D12" s="48">
        <v>0</v>
      </c>
      <c r="E12" s="48">
        <v>0</v>
      </c>
      <c r="F12" s="48">
        <v>0</v>
      </c>
      <c r="G12" s="49">
        <v>0</v>
      </c>
      <c r="H12" s="81">
        <v>0</v>
      </c>
      <c r="I12" s="49">
        <v>0</v>
      </c>
      <c r="J12" s="49">
        <v>0</v>
      </c>
      <c r="K12" s="49">
        <v>0</v>
      </c>
      <c r="L12" s="81">
        <v>0</v>
      </c>
      <c r="M12" s="49">
        <v>0</v>
      </c>
      <c r="N12" s="49">
        <v>0</v>
      </c>
      <c r="O12" s="49">
        <v>0</v>
      </c>
      <c r="P12" s="49">
        <v>0</v>
      </c>
      <c r="Q12" s="81">
        <v>0</v>
      </c>
      <c r="R12" s="49">
        <v>0</v>
      </c>
      <c r="S12" s="49">
        <v>0</v>
      </c>
      <c r="T12" s="49">
        <v>0</v>
      </c>
      <c r="U12" s="81">
        <v>0</v>
      </c>
      <c r="V12" s="49">
        <v>0</v>
      </c>
      <c r="W12" s="49">
        <v>0</v>
      </c>
      <c r="X12" s="49">
        <v>0</v>
      </c>
      <c r="Y12" s="81">
        <v>0</v>
      </c>
      <c r="Z12" s="49">
        <v>0</v>
      </c>
      <c r="AA12" s="49">
        <v>0</v>
      </c>
      <c r="AB12" s="49">
        <v>0</v>
      </c>
      <c r="AC12" s="49">
        <v>0</v>
      </c>
      <c r="AD12" s="81">
        <v>0</v>
      </c>
      <c r="AE12" s="49">
        <v>0</v>
      </c>
      <c r="AF12" s="49">
        <v>0</v>
      </c>
      <c r="AG12" s="49">
        <v>0</v>
      </c>
      <c r="AH12" s="81">
        <v>0</v>
      </c>
      <c r="AI12" s="49">
        <v>0</v>
      </c>
      <c r="AJ12" s="49">
        <v>0</v>
      </c>
      <c r="AK12" s="49">
        <v>0</v>
      </c>
      <c r="AL12" s="81">
        <v>0</v>
      </c>
      <c r="AM12" s="49">
        <v>0</v>
      </c>
      <c r="AN12" s="49">
        <v>0</v>
      </c>
      <c r="AO12" s="49">
        <v>0</v>
      </c>
      <c r="AP12" s="49">
        <v>0</v>
      </c>
      <c r="AQ12" s="81">
        <v>0</v>
      </c>
      <c r="AR12" s="49">
        <v>0</v>
      </c>
      <c r="AS12" s="49">
        <v>0</v>
      </c>
      <c r="AT12" s="49">
        <v>0</v>
      </c>
      <c r="AU12" s="81">
        <v>0</v>
      </c>
      <c r="AV12" s="49">
        <v>0</v>
      </c>
      <c r="AW12" s="49">
        <v>0</v>
      </c>
      <c r="AX12" s="49">
        <v>0</v>
      </c>
      <c r="AY12" s="81">
        <v>0</v>
      </c>
      <c r="AZ12" s="49">
        <v>0</v>
      </c>
      <c r="BA12" s="49">
        <v>0</v>
      </c>
      <c r="BB12" s="49">
        <v>0</v>
      </c>
      <c r="BC12" s="49">
        <v>0</v>
      </c>
      <c r="BD12" s="81">
        <v>0</v>
      </c>
      <c r="BE12" s="49">
        <v>0</v>
      </c>
      <c r="BF12" s="49">
        <v>0</v>
      </c>
      <c r="BG12" s="49">
        <v>0</v>
      </c>
      <c r="BH12" s="81">
        <v>0</v>
      </c>
      <c r="BI12" s="49">
        <v>0</v>
      </c>
      <c r="BJ12" s="49">
        <v>0</v>
      </c>
      <c r="BK12" s="70">
        <v>0</v>
      </c>
    </row>
    <row r="13" spans="1:63" s="50" customFormat="1" ht="15.6" x14ac:dyDescent="0.3">
      <c r="A13" s="97" t="s">
        <v>116</v>
      </c>
      <c r="B13" s="69">
        <v>0</v>
      </c>
      <c r="C13" s="48">
        <v>0</v>
      </c>
      <c r="D13" s="48">
        <v>0</v>
      </c>
      <c r="E13" s="48">
        <v>0</v>
      </c>
      <c r="F13" s="48">
        <v>0</v>
      </c>
      <c r="G13" s="49">
        <v>0</v>
      </c>
      <c r="H13" s="81">
        <v>0</v>
      </c>
      <c r="I13" s="49">
        <v>0</v>
      </c>
      <c r="J13" s="49">
        <v>0</v>
      </c>
      <c r="K13" s="49">
        <v>0</v>
      </c>
      <c r="L13" s="81">
        <v>0</v>
      </c>
      <c r="M13" s="49">
        <v>0</v>
      </c>
      <c r="N13" s="49">
        <v>0</v>
      </c>
      <c r="O13" s="49">
        <v>0</v>
      </c>
      <c r="P13" s="49">
        <v>0</v>
      </c>
      <c r="Q13" s="81">
        <v>0</v>
      </c>
      <c r="R13" s="49">
        <v>0</v>
      </c>
      <c r="S13" s="49">
        <v>0</v>
      </c>
      <c r="T13" s="49">
        <v>0</v>
      </c>
      <c r="U13" s="81">
        <v>0</v>
      </c>
      <c r="V13" s="49">
        <v>0</v>
      </c>
      <c r="W13" s="49">
        <v>0</v>
      </c>
      <c r="X13" s="49">
        <v>0</v>
      </c>
      <c r="Y13" s="81">
        <v>0</v>
      </c>
      <c r="Z13" s="49">
        <v>0</v>
      </c>
      <c r="AA13" s="49">
        <v>0</v>
      </c>
      <c r="AB13" s="49">
        <v>0</v>
      </c>
      <c r="AC13" s="49">
        <v>0</v>
      </c>
      <c r="AD13" s="81">
        <v>0</v>
      </c>
      <c r="AE13" s="49">
        <v>0</v>
      </c>
      <c r="AF13" s="49">
        <v>0</v>
      </c>
      <c r="AG13" s="49">
        <v>0</v>
      </c>
      <c r="AH13" s="81">
        <v>0</v>
      </c>
      <c r="AI13" s="49">
        <v>0</v>
      </c>
      <c r="AJ13" s="49">
        <v>0</v>
      </c>
      <c r="AK13" s="49">
        <v>0</v>
      </c>
      <c r="AL13" s="81">
        <v>0</v>
      </c>
      <c r="AM13" s="49">
        <v>0</v>
      </c>
      <c r="AN13" s="49">
        <v>0</v>
      </c>
      <c r="AO13" s="49">
        <v>0</v>
      </c>
      <c r="AP13" s="49">
        <v>0</v>
      </c>
      <c r="AQ13" s="81">
        <v>0</v>
      </c>
      <c r="AR13" s="49">
        <v>0</v>
      </c>
      <c r="AS13" s="49">
        <v>0</v>
      </c>
      <c r="AT13" s="49">
        <v>0</v>
      </c>
      <c r="AU13" s="81">
        <v>0</v>
      </c>
      <c r="AV13" s="49">
        <v>0</v>
      </c>
      <c r="AW13" s="49">
        <v>0</v>
      </c>
      <c r="AX13" s="49">
        <v>0</v>
      </c>
      <c r="AY13" s="81">
        <v>0</v>
      </c>
      <c r="AZ13" s="49">
        <v>0</v>
      </c>
      <c r="BA13" s="49">
        <v>0</v>
      </c>
      <c r="BB13" s="49">
        <v>0</v>
      </c>
      <c r="BC13" s="49">
        <v>0</v>
      </c>
      <c r="BD13" s="81">
        <v>0</v>
      </c>
      <c r="BE13" s="49">
        <v>0</v>
      </c>
      <c r="BF13" s="49">
        <v>0</v>
      </c>
      <c r="BG13" s="49">
        <v>0</v>
      </c>
      <c r="BH13" s="81">
        <v>0</v>
      </c>
      <c r="BI13" s="49">
        <v>0</v>
      </c>
      <c r="BJ13" s="49">
        <v>0</v>
      </c>
      <c r="BK13" s="70">
        <v>0</v>
      </c>
    </row>
    <row r="14" spans="1:63" s="50" customFormat="1" ht="15.6" x14ac:dyDescent="0.3">
      <c r="A14" s="99" t="s">
        <v>117</v>
      </c>
      <c r="B14" s="69">
        <v>0</v>
      </c>
      <c r="C14" s="48">
        <v>0</v>
      </c>
      <c r="D14" s="48">
        <v>0</v>
      </c>
      <c r="E14" s="48">
        <v>0</v>
      </c>
      <c r="F14" s="48">
        <v>0</v>
      </c>
      <c r="G14" s="49">
        <v>0</v>
      </c>
      <c r="H14" s="81">
        <v>0</v>
      </c>
      <c r="I14" s="49">
        <v>0</v>
      </c>
      <c r="J14" s="49">
        <v>0</v>
      </c>
      <c r="K14" s="49">
        <v>0</v>
      </c>
      <c r="L14" s="81">
        <v>0</v>
      </c>
      <c r="M14" s="49">
        <v>0</v>
      </c>
      <c r="N14" s="49">
        <v>0</v>
      </c>
      <c r="O14" s="49">
        <v>0</v>
      </c>
      <c r="P14" s="49">
        <v>0</v>
      </c>
      <c r="Q14" s="81">
        <v>0</v>
      </c>
      <c r="R14" s="49">
        <v>0</v>
      </c>
      <c r="S14" s="49">
        <v>0</v>
      </c>
      <c r="T14" s="49">
        <v>0</v>
      </c>
      <c r="U14" s="81">
        <v>0</v>
      </c>
      <c r="V14" s="49">
        <v>0</v>
      </c>
      <c r="W14" s="49">
        <v>0</v>
      </c>
      <c r="X14" s="49">
        <v>0</v>
      </c>
      <c r="Y14" s="81">
        <v>0</v>
      </c>
      <c r="Z14" s="49">
        <v>0</v>
      </c>
      <c r="AA14" s="49">
        <v>0</v>
      </c>
      <c r="AB14" s="49">
        <v>0</v>
      </c>
      <c r="AC14" s="49">
        <v>0</v>
      </c>
      <c r="AD14" s="81">
        <v>0</v>
      </c>
      <c r="AE14" s="49">
        <v>0</v>
      </c>
      <c r="AF14" s="49">
        <v>0</v>
      </c>
      <c r="AG14" s="49">
        <v>0</v>
      </c>
      <c r="AH14" s="81">
        <v>0</v>
      </c>
      <c r="AI14" s="49">
        <v>0</v>
      </c>
      <c r="AJ14" s="49">
        <v>0</v>
      </c>
      <c r="AK14" s="49">
        <v>0</v>
      </c>
      <c r="AL14" s="81">
        <v>0</v>
      </c>
      <c r="AM14" s="49">
        <v>0</v>
      </c>
      <c r="AN14" s="49">
        <v>0</v>
      </c>
      <c r="AO14" s="49">
        <v>0</v>
      </c>
      <c r="AP14" s="49">
        <v>0</v>
      </c>
      <c r="AQ14" s="81">
        <v>0</v>
      </c>
      <c r="AR14" s="49">
        <v>0</v>
      </c>
      <c r="AS14" s="49">
        <v>0</v>
      </c>
      <c r="AT14" s="49">
        <v>0</v>
      </c>
      <c r="AU14" s="81">
        <v>0</v>
      </c>
      <c r="AV14" s="49">
        <v>0</v>
      </c>
      <c r="AW14" s="49">
        <v>0</v>
      </c>
      <c r="AX14" s="49">
        <v>0</v>
      </c>
      <c r="AY14" s="81">
        <v>0</v>
      </c>
      <c r="AZ14" s="49">
        <v>0</v>
      </c>
      <c r="BA14" s="49">
        <v>0</v>
      </c>
      <c r="BB14" s="49">
        <v>0</v>
      </c>
      <c r="BC14" s="49">
        <v>0</v>
      </c>
      <c r="BD14" s="81">
        <v>0</v>
      </c>
      <c r="BE14" s="49">
        <v>0</v>
      </c>
      <c r="BF14" s="49">
        <v>0</v>
      </c>
      <c r="BG14" s="49">
        <v>0</v>
      </c>
      <c r="BH14" s="81">
        <v>0</v>
      </c>
      <c r="BI14" s="49">
        <v>0</v>
      </c>
      <c r="BJ14" s="49">
        <v>0</v>
      </c>
      <c r="BK14" s="70">
        <v>0</v>
      </c>
    </row>
    <row r="15" spans="1:63" s="50" customFormat="1" ht="15.6" x14ac:dyDescent="0.3">
      <c r="A15" s="31"/>
      <c r="B15" s="69">
        <v>0</v>
      </c>
      <c r="C15" s="48">
        <v>0</v>
      </c>
      <c r="D15" s="48">
        <v>0</v>
      </c>
      <c r="E15" s="48">
        <v>0</v>
      </c>
      <c r="F15" s="48">
        <v>0</v>
      </c>
      <c r="G15" s="49">
        <v>0</v>
      </c>
      <c r="H15" s="81">
        <v>0</v>
      </c>
      <c r="I15" s="49">
        <v>0</v>
      </c>
      <c r="J15" s="49">
        <v>0</v>
      </c>
      <c r="K15" s="49">
        <v>0</v>
      </c>
      <c r="L15" s="81">
        <v>0</v>
      </c>
      <c r="M15" s="49">
        <v>0</v>
      </c>
      <c r="N15" s="49">
        <v>0</v>
      </c>
      <c r="O15" s="49">
        <v>0</v>
      </c>
      <c r="P15" s="49">
        <v>0</v>
      </c>
      <c r="Q15" s="81">
        <v>0</v>
      </c>
      <c r="R15" s="49">
        <v>0</v>
      </c>
      <c r="S15" s="49">
        <v>0</v>
      </c>
      <c r="T15" s="49">
        <v>0</v>
      </c>
      <c r="U15" s="81">
        <v>0</v>
      </c>
      <c r="V15" s="49">
        <v>0</v>
      </c>
      <c r="W15" s="49">
        <v>0</v>
      </c>
      <c r="X15" s="49">
        <v>0</v>
      </c>
      <c r="Y15" s="81">
        <v>0</v>
      </c>
      <c r="Z15" s="49">
        <v>0</v>
      </c>
      <c r="AA15" s="49">
        <v>0</v>
      </c>
      <c r="AB15" s="49">
        <v>0</v>
      </c>
      <c r="AC15" s="49">
        <v>0</v>
      </c>
      <c r="AD15" s="81">
        <v>0</v>
      </c>
      <c r="AE15" s="49">
        <v>0</v>
      </c>
      <c r="AF15" s="49">
        <v>0</v>
      </c>
      <c r="AG15" s="49">
        <v>0</v>
      </c>
      <c r="AH15" s="81">
        <v>0</v>
      </c>
      <c r="AI15" s="49">
        <v>0</v>
      </c>
      <c r="AJ15" s="49">
        <v>0</v>
      </c>
      <c r="AK15" s="49">
        <v>0</v>
      </c>
      <c r="AL15" s="81">
        <v>0</v>
      </c>
      <c r="AM15" s="49">
        <v>0</v>
      </c>
      <c r="AN15" s="49">
        <v>0</v>
      </c>
      <c r="AO15" s="49">
        <v>0</v>
      </c>
      <c r="AP15" s="49">
        <v>0</v>
      </c>
      <c r="AQ15" s="81">
        <v>0</v>
      </c>
      <c r="AR15" s="49">
        <v>0</v>
      </c>
      <c r="AS15" s="49">
        <v>0</v>
      </c>
      <c r="AT15" s="49">
        <v>0</v>
      </c>
      <c r="AU15" s="81">
        <v>0</v>
      </c>
      <c r="AV15" s="49">
        <v>0</v>
      </c>
      <c r="AW15" s="49">
        <v>0</v>
      </c>
      <c r="AX15" s="49">
        <v>0</v>
      </c>
      <c r="AY15" s="81">
        <v>0</v>
      </c>
      <c r="AZ15" s="49">
        <v>0</v>
      </c>
      <c r="BA15" s="49">
        <v>0</v>
      </c>
      <c r="BB15" s="49">
        <v>0</v>
      </c>
      <c r="BC15" s="49">
        <v>0</v>
      </c>
      <c r="BD15" s="81">
        <v>0</v>
      </c>
      <c r="BE15" s="49">
        <v>0</v>
      </c>
      <c r="BF15" s="49">
        <v>0</v>
      </c>
      <c r="BG15" s="49">
        <v>0</v>
      </c>
      <c r="BH15" s="81">
        <v>0</v>
      </c>
      <c r="BI15" s="49">
        <v>0</v>
      </c>
      <c r="BJ15" s="49">
        <v>0</v>
      </c>
      <c r="BK15" s="70">
        <v>0</v>
      </c>
    </row>
    <row r="16" spans="1:63" s="50" customFormat="1" ht="15.6" x14ac:dyDescent="0.3">
      <c r="A16" s="31"/>
      <c r="B16" s="69">
        <v>0</v>
      </c>
      <c r="C16" s="48">
        <v>0</v>
      </c>
      <c r="D16" s="48">
        <v>0</v>
      </c>
      <c r="E16" s="48">
        <v>0</v>
      </c>
      <c r="F16" s="48">
        <v>0</v>
      </c>
      <c r="G16" s="49">
        <v>0</v>
      </c>
      <c r="H16" s="81">
        <v>0</v>
      </c>
      <c r="I16" s="49">
        <v>0</v>
      </c>
      <c r="J16" s="49">
        <v>0</v>
      </c>
      <c r="K16" s="49">
        <v>0</v>
      </c>
      <c r="L16" s="81">
        <v>0</v>
      </c>
      <c r="M16" s="49">
        <v>0</v>
      </c>
      <c r="N16" s="49">
        <v>0</v>
      </c>
      <c r="O16" s="49">
        <v>0</v>
      </c>
      <c r="P16" s="49">
        <v>0</v>
      </c>
      <c r="Q16" s="81">
        <v>0</v>
      </c>
      <c r="R16" s="49">
        <v>0</v>
      </c>
      <c r="S16" s="49">
        <v>0</v>
      </c>
      <c r="T16" s="49">
        <v>0</v>
      </c>
      <c r="U16" s="81">
        <v>0</v>
      </c>
      <c r="V16" s="49">
        <v>0</v>
      </c>
      <c r="W16" s="49">
        <v>0</v>
      </c>
      <c r="X16" s="49">
        <v>0</v>
      </c>
      <c r="Y16" s="81">
        <v>0</v>
      </c>
      <c r="Z16" s="49">
        <v>0</v>
      </c>
      <c r="AA16" s="49">
        <v>0</v>
      </c>
      <c r="AB16" s="49">
        <v>0</v>
      </c>
      <c r="AC16" s="49">
        <v>0</v>
      </c>
      <c r="AD16" s="81">
        <v>0</v>
      </c>
      <c r="AE16" s="49">
        <v>0</v>
      </c>
      <c r="AF16" s="49">
        <v>0</v>
      </c>
      <c r="AG16" s="49">
        <v>0</v>
      </c>
      <c r="AH16" s="81">
        <v>0</v>
      </c>
      <c r="AI16" s="49">
        <v>0</v>
      </c>
      <c r="AJ16" s="49">
        <v>0</v>
      </c>
      <c r="AK16" s="49">
        <v>0</v>
      </c>
      <c r="AL16" s="81">
        <v>0</v>
      </c>
      <c r="AM16" s="49">
        <v>0</v>
      </c>
      <c r="AN16" s="49">
        <v>0</v>
      </c>
      <c r="AO16" s="49">
        <v>0</v>
      </c>
      <c r="AP16" s="49">
        <v>0</v>
      </c>
      <c r="AQ16" s="81">
        <v>0</v>
      </c>
      <c r="AR16" s="49">
        <v>0</v>
      </c>
      <c r="AS16" s="49">
        <v>0</v>
      </c>
      <c r="AT16" s="49">
        <v>0</v>
      </c>
      <c r="AU16" s="81">
        <v>0</v>
      </c>
      <c r="AV16" s="49">
        <v>0</v>
      </c>
      <c r="AW16" s="49">
        <v>0</v>
      </c>
      <c r="AX16" s="49">
        <v>0</v>
      </c>
      <c r="AY16" s="81">
        <v>0</v>
      </c>
      <c r="AZ16" s="49">
        <v>0</v>
      </c>
      <c r="BA16" s="49">
        <v>0</v>
      </c>
      <c r="BB16" s="49">
        <v>0</v>
      </c>
      <c r="BC16" s="49">
        <v>0</v>
      </c>
      <c r="BD16" s="81">
        <v>0</v>
      </c>
      <c r="BE16" s="49">
        <v>0</v>
      </c>
      <c r="BF16" s="49">
        <v>0</v>
      </c>
      <c r="BG16" s="49">
        <v>0</v>
      </c>
      <c r="BH16" s="81">
        <v>0</v>
      </c>
      <c r="BI16" s="49">
        <v>0</v>
      </c>
      <c r="BJ16" s="49">
        <v>0</v>
      </c>
      <c r="BK16" s="70">
        <v>0</v>
      </c>
    </row>
    <row r="17" spans="1:63" ht="15.6" x14ac:dyDescent="0.3">
      <c r="A17" s="31"/>
      <c r="F17" s="72"/>
    </row>
    <row r="18" spans="1:63" ht="15.6" x14ac:dyDescent="0.3">
      <c r="A18" s="154" t="s">
        <v>118</v>
      </c>
      <c r="B18" s="154"/>
      <c r="C18" s="154"/>
      <c r="D18" s="154"/>
      <c r="E18" s="154"/>
      <c r="F18" s="154"/>
      <c r="G18" s="155"/>
      <c r="H18" s="82"/>
      <c r="I18" s="59"/>
      <c r="J18" s="59"/>
      <c r="K18" s="59"/>
      <c r="L18" s="82"/>
      <c r="M18" s="59"/>
      <c r="N18" s="59"/>
      <c r="O18" s="59"/>
      <c r="P18" s="59"/>
      <c r="Q18" s="82"/>
      <c r="R18" s="59"/>
      <c r="S18" s="59"/>
      <c r="T18" s="59"/>
      <c r="U18" s="82"/>
      <c r="V18" s="59"/>
      <c r="W18" s="59"/>
      <c r="X18" s="59"/>
      <c r="Y18" s="82"/>
      <c r="Z18" s="59"/>
      <c r="AA18" s="59"/>
      <c r="AB18" s="59"/>
      <c r="AC18" s="59"/>
      <c r="AD18" s="82"/>
      <c r="AE18" s="59"/>
      <c r="AF18" s="59"/>
      <c r="AG18" s="59"/>
      <c r="AH18" s="82"/>
      <c r="AI18" s="59"/>
      <c r="AJ18" s="59"/>
      <c r="AK18" s="59"/>
      <c r="AL18" s="82"/>
      <c r="AM18" s="59"/>
      <c r="AN18" s="59"/>
      <c r="AO18" s="59"/>
      <c r="AP18" s="59"/>
      <c r="AQ18" s="82"/>
      <c r="AR18" s="59"/>
      <c r="AS18" s="59"/>
      <c r="AT18" s="59"/>
      <c r="AU18" s="82"/>
      <c r="AV18" s="59"/>
      <c r="AW18" s="59"/>
      <c r="AX18" s="59"/>
      <c r="AY18" s="82"/>
      <c r="AZ18" s="59"/>
      <c r="BA18" s="59"/>
      <c r="BB18" s="59"/>
      <c r="BC18" s="59"/>
      <c r="BD18" s="82"/>
      <c r="BE18" s="59"/>
      <c r="BF18" s="59"/>
      <c r="BG18" s="59"/>
      <c r="BH18" s="82"/>
      <c r="BI18" s="26"/>
      <c r="BJ18" s="26"/>
      <c r="BK18" s="87"/>
    </row>
    <row r="19" spans="1:63" ht="15.6" x14ac:dyDescent="0.3">
      <c r="A19" s="43" t="s">
        <v>29</v>
      </c>
      <c r="B19" s="68" t="s">
        <v>32</v>
      </c>
      <c r="C19" s="58" t="s">
        <v>32</v>
      </c>
      <c r="D19" s="29" t="s">
        <v>32</v>
      </c>
      <c r="E19" s="29" t="s">
        <v>32</v>
      </c>
      <c r="F19" s="29" t="s">
        <v>32</v>
      </c>
      <c r="G19" s="58" t="s">
        <v>32</v>
      </c>
      <c r="H19" s="74" t="s">
        <v>32</v>
      </c>
      <c r="I19" s="29" t="s">
        <v>32</v>
      </c>
      <c r="J19" s="29" t="s">
        <v>32</v>
      </c>
      <c r="K19" s="28" t="s">
        <v>32</v>
      </c>
      <c r="L19" s="74" t="s">
        <v>32</v>
      </c>
      <c r="M19" s="29" t="s">
        <v>32</v>
      </c>
      <c r="N19" s="29" t="s">
        <v>32</v>
      </c>
      <c r="O19" s="29" t="s">
        <v>32</v>
      </c>
      <c r="P19" s="58" t="s">
        <v>32</v>
      </c>
      <c r="Q19" s="74" t="s">
        <v>32</v>
      </c>
      <c r="R19" s="29" t="s">
        <v>32</v>
      </c>
      <c r="S19" s="29" t="s">
        <v>32</v>
      </c>
      <c r="T19" s="28" t="s">
        <v>32</v>
      </c>
      <c r="U19" s="74" t="s">
        <v>32</v>
      </c>
      <c r="V19" s="29" t="s">
        <v>32</v>
      </c>
      <c r="W19" s="58" t="s">
        <v>32</v>
      </c>
      <c r="X19" s="28" t="s">
        <v>32</v>
      </c>
      <c r="Y19" s="74" t="s">
        <v>32</v>
      </c>
      <c r="Z19" s="28" t="s">
        <v>32</v>
      </c>
      <c r="AA19" s="29" t="s">
        <v>32</v>
      </c>
      <c r="AB19" s="29" t="s">
        <v>32</v>
      </c>
      <c r="AC19" s="28" t="s">
        <v>32</v>
      </c>
      <c r="AD19" s="74" t="s">
        <v>32</v>
      </c>
      <c r="AE19" s="28" t="s">
        <v>32</v>
      </c>
      <c r="AF19" s="29" t="s">
        <v>32</v>
      </c>
      <c r="AG19" s="28" t="s">
        <v>32</v>
      </c>
      <c r="AH19" s="74" t="s">
        <v>32</v>
      </c>
      <c r="AI19" s="29" t="s">
        <v>32</v>
      </c>
      <c r="AJ19" s="29" t="s">
        <v>32</v>
      </c>
      <c r="AK19" s="28" t="s">
        <v>32</v>
      </c>
      <c r="AL19" s="74" t="s">
        <v>32</v>
      </c>
      <c r="AM19" s="29" t="s">
        <v>32</v>
      </c>
      <c r="AN19" s="29" t="s">
        <v>32</v>
      </c>
      <c r="AO19" s="58" t="s">
        <v>32</v>
      </c>
      <c r="AP19" s="28" t="s">
        <v>32</v>
      </c>
      <c r="AQ19" s="68" t="s">
        <v>32</v>
      </c>
      <c r="AR19" s="58" t="s">
        <v>32</v>
      </c>
      <c r="AS19" s="29" t="s">
        <v>32</v>
      </c>
      <c r="AT19" s="28" t="s">
        <v>32</v>
      </c>
      <c r="AU19" s="74" t="s">
        <v>32</v>
      </c>
      <c r="AV19" s="29" t="s">
        <v>32</v>
      </c>
      <c r="AW19" s="29" t="s">
        <v>32</v>
      </c>
      <c r="AX19" s="28" t="s">
        <v>32</v>
      </c>
      <c r="AY19" s="68" t="s">
        <v>32</v>
      </c>
      <c r="AZ19" s="32" t="s">
        <v>32</v>
      </c>
      <c r="BA19" s="32" t="s">
        <v>32</v>
      </c>
      <c r="BB19" s="32" t="s">
        <v>32</v>
      </c>
      <c r="BC19" s="58" t="s">
        <v>32</v>
      </c>
      <c r="BD19" s="74" t="s">
        <v>32</v>
      </c>
      <c r="BE19" s="29" t="s">
        <v>32</v>
      </c>
      <c r="BF19" s="29" t="s">
        <v>32</v>
      </c>
      <c r="BG19" s="58" t="s">
        <v>32</v>
      </c>
      <c r="BH19" s="74" t="s">
        <v>32</v>
      </c>
      <c r="BI19" s="30" t="s">
        <v>32</v>
      </c>
      <c r="BJ19" s="33" t="s">
        <v>32</v>
      </c>
      <c r="BK19" s="96" t="s">
        <v>32</v>
      </c>
    </row>
    <row r="20" spans="1:63" ht="15.6" x14ac:dyDescent="0.3">
      <c r="A20" s="97" t="s">
        <v>112</v>
      </c>
      <c r="B20" s="69">
        <v>0</v>
      </c>
      <c r="C20" s="48">
        <v>0</v>
      </c>
      <c r="D20" s="48">
        <v>0</v>
      </c>
      <c r="E20" s="48">
        <v>0</v>
      </c>
      <c r="F20" s="48">
        <v>0</v>
      </c>
      <c r="G20" s="49">
        <v>0</v>
      </c>
      <c r="H20" s="69">
        <v>0</v>
      </c>
      <c r="I20" s="48">
        <v>0</v>
      </c>
      <c r="J20" s="48">
        <v>0</v>
      </c>
      <c r="K20" s="49">
        <v>0</v>
      </c>
      <c r="L20" s="69">
        <v>0</v>
      </c>
      <c r="M20" s="48">
        <v>0</v>
      </c>
      <c r="N20" s="48">
        <v>0</v>
      </c>
      <c r="O20" s="48">
        <v>0</v>
      </c>
      <c r="P20" s="49">
        <v>0</v>
      </c>
      <c r="Q20" s="69">
        <v>0</v>
      </c>
      <c r="R20" s="48">
        <v>0</v>
      </c>
      <c r="S20" s="48">
        <v>0</v>
      </c>
      <c r="T20" s="49">
        <v>0</v>
      </c>
      <c r="U20" s="69">
        <v>0</v>
      </c>
      <c r="V20" s="48">
        <v>0</v>
      </c>
      <c r="W20" s="48">
        <v>0</v>
      </c>
      <c r="X20" s="49">
        <v>0</v>
      </c>
      <c r="Y20" s="69">
        <v>0</v>
      </c>
      <c r="Z20" s="48">
        <v>0</v>
      </c>
      <c r="AA20" s="48">
        <v>0</v>
      </c>
      <c r="AB20" s="48">
        <v>0</v>
      </c>
      <c r="AC20" s="49">
        <v>0</v>
      </c>
      <c r="AD20" s="69">
        <v>0</v>
      </c>
      <c r="AE20" s="48">
        <v>0</v>
      </c>
      <c r="AF20" s="48">
        <v>0</v>
      </c>
      <c r="AG20" s="49">
        <v>0</v>
      </c>
      <c r="AH20" s="69">
        <v>0</v>
      </c>
      <c r="AI20" s="48">
        <v>0</v>
      </c>
      <c r="AJ20" s="48">
        <v>0</v>
      </c>
      <c r="AK20" s="49">
        <v>0</v>
      </c>
      <c r="AL20" s="69">
        <v>0</v>
      </c>
      <c r="AM20" s="48">
        <v>0</v>
      </c>
      <c r="AN20" s="48">
        <v>0</v>
      </c>
      <c r="AO20" s="48">
        <v>0</v>
      </c>
      <c r="AP20" s="49">
        <v>0</v>
      </c>
      <c r="AQ20" s="69">
        <v>0</v>
      </c>
      <c r="AR20" s="48">
        <v>0</v>
      </c>
      <c r="AS20" s="48">
        <v>0</v>
      </c>
      <c r="AT20" s="49">
        <v>0</v>
      </c>
      <c r="AU20" s="69">
        <v>0</v>
      </c>
      <c r="AV20" s="48">
        <v>0</v>
      </c>
      <c r="AW20" s="48">
        <v>0</v>
      </c>
      <c r="AX20" s="49">
        <v>0</v>
      </c>
      <c r="AY20" s="69">
        <v>0</v>
      </c>
      <c r="AZ20" s="48">
        <v>0</v>
      </c>
      <c r="BA20" s="48">
        <v>0</v>
      </c>
      <c r="BB20" s="48">
        <v>0</v>
      </c>
      <c r="BC20" s="49">
        <v>0</v>
      </c>
      <c r="BD20" s="69">
        <v>0</v>
      </c>
      <c r="BE20" s="48">
        <v>0</v>
      </c>
      <c r="BF20" s="48">
        <v>0</v>
      </c>
      <c r="BG20" s="49">
        <v>0</v>
      </c>
      <c r="BH20" s="69">
        <v>0</v>
      </c>
      <c r="BI20" s="48">
        <v>0</v>
      </c>
      <c r="BJ20" s="48">
        <v>0</v>
      </c>
      <c r="BK20" s="70">
        <v>0</v>
      </c>
    </row>
    <row r="21" spans="1:63" ht="15.6" x14ac:dyDescent="0.3">
      <c r="A21" s="97" t="s">
        <v>113</v>
      </c>
      <c r="B21" s="69">
        <v>0</v>
      </c>
      <c r="C21" s="48">
        <v>0</v>
      </c>
      <c r="D21" s="48">
        <v>0</v>
      </c>
      <c r="E21" s="48">
        <v>0</v>
      </c>
      <c r="F21" s="48">
        <v>0</v>
      </c>
      <c r="G21" s="49">
        <v>0</v>
      </c>
      <c r="H21" s="69">
        <v>0</v>
      </c>
      <c r="I21" s="48">
        <v>0</v>
      </c>
      <c r="J21" s="48">
        <v>0</v>
      </c>
      <c r="K21" s="49">
        <v>0</v>
      </c>
      <c r="L21" s="69">
        <v>0</v>
      </c>
      <c r="M21" s="48">
        <v>0</v>
      </c>
      <c r="N21" s="48">
        <v>0</v>
      </c>
      <c r="O21" s="48">
        <v>0</v>
      </c>
      <c r="P21" s="49">
        <v>0</v>
      </c>
      <c r="Q21" s="69">
        <v>0</v>
      </c>
      <c r="R21" s="48">
        <v>0</v>
      </c>
      <c r="S21" s="48">
        <v>0</v>
      </c>
      <c r="T21" s="49">
        <v>0</v>
      </c>
      <c r="U21" s="69">
        <v>0</v>
      </c>
      <c r="V21" s="48">
        <v>0</v>
      </c>
      <c r="W21" s="48">
        <v>0</v>
      </c>
      <c r="X21" s="49">
        <v>0</v>
      </c>
      <c r="Y21" s="69">
        <v>0</v>
      </c>
      <c r="Z21" s="48">
        <v>0</v>
      </c>
      <c r="AA21" s="48">
        <v>0</v>
      </c>
      <c r="AB21" s="48">
        <v>0</v>
      </c>
      <c r="AC21" s="49">
        <v>0</v>
      </c>
      <c r="AD21" s="69">
        <v>0</v>
      </c>
      <c r="AE21" s="48">
        <v>0</v>
      </c>
      <c r="AF21" s="48">
        <v>0</v>
      </c>
      <c r="AG21" s="49">
        <v>0</v>
      </c>
      <c r="AH21" s="69">
        <v>0</v>
      </c>
      <c r="AI21" s="48">
        <v>0</v>
      </c>
      <c r="AJ21" s="48">
        <v>0</v>
      </c>
      <c r="AK21" s="49">
        <v>0</v>
      </c>
      <c r="AL21" s="69">
        <v>0</v>
      </c>
      <c r="AM21" s="48">
        <v>0</v>
      </c>
      <c r="AN21" s="48">
        <v>0</v>
      </c>
      <c r="AO21" s="48">
        <v>0</v>
      </c>
      <c r="AP21" s="49">
        <v>0</v>
      </c>
      <c r="AQ21" s="69">
        <v>0</v>
      </c>
      <c r="AR21" s="48">
        <v>0</v>
      </c>
      <c r="AS21" s="48">
        <v>0</v>
      </c>
      <c r="AT21" s="49">
        <v>0</v>
      </c>
      <c r="AU21" s="69">
        <v>0</v>
      </c>
      <c r="AV21" s="48">
        <v>0</v>
      </c>
      <c r="AW21" s="48">
        <v>0</v>
      </c>
      <c r="AX21" s="49">
        <v>0</v>
      </c>
      <c r="AY21" s="69">
        <v>0</v>
      </c>
      <c r="AZ21" s="48">
        <v>0</v>
      </c>
      <c r="BA21" s="48">
        <v>0</v>
      </c>
      <c r="BB21" s="48">
        <v>0</v>
      </c>
      <c r="BC21" s="49">
        <v>0</v>
      </c>
      <c r="BD21" s="69">
        <v>0</v>
      </c>
      <c r="BE21" s="48">
        <v>0</v>
      </c>
      <c r="BF21" s="48">
        <v>0</v>
      </c>
      <c r="BG21" s="49">
        <v>0</v>
      </c>
      <c r="BH21" s="69">
        <v>0</v>
      </c>
      <c r="BI21" s="48">
        <v>0</v>
      </c>
      <c r="BJ21" s="48">
        <v>0</v>
      </c>
      <c r="BK21" s="70">
        <v>0</v>
      </c>
    </row>
    <row r="22" spans="1:63" ht="15.6" x14ac:dyDescent="0.3">
      <c r="A22" s="97" t="s">
        <v>114</v>
      </c>
      <c r="B22" s="69">
        <v>0</v>
      </c>
      <c r="C22" s="48">
        <v>0</v>
      </c>
      <c r="D22" s="48">
        <v>0</v>
      </c>
      <c r="E22" s="48">
        <v>0</v>
      </c>
      <c r="F22" s="48">
        <v>0</v>
      </c>
      <c r="G22" s="49">
        <v>0</v>
      </c>
      <c r="H22" s="69">
        <v>0</v>
      </c>
      <c r="I22" s="48">
        <v>0</v>
      </c>
      <c r="J22" s="48">
        <v>0</v>
      </c>
      <c r="K22" s="49">
        <v>0</v>
      </c>
      <c r="L22" s="69">
        <v>0</v>
      </c>
      <c r="M22" s="48">
        <v>0</v>
      </c>
      <c r="N22" s="48">
        <v>0</v>
      </c>
      <c r="O22" s="48">
        <v>0</v>
      </c>
      <c r="P22" s="49">
        <v>0</v>
      </c>
      <c r="Q22" s="69">
        <v>0</v>
      </c>
      <c r="R22" s="48">
        <v>0</v>
      </c>
      <c r="S22" s="48">
        <v>0</v>
      </c>
      <c r="T22" s="49">
        <v>0</v>
      </c>
      <c r="U22" s="69">
        <v>0</v>
      </c>
      <c r="V22" s="48">
        <v>0</v>
      </c>
      <c r="W22" s="48">
        <v>0</v>
      </c>
      <c r="X22" s="49">
        <v>0</v>
      </c>
      <c r="Y22" s="69">
        <v>0</v>
      </c>
      <c r="Z22" s="48">
        <v>0</v>
      </c>
      <c r="AA22" s="48">
        <v>0</v>
      </c>
      <c r="AB22" s="48">
        <v>0</v>
      </c>
      <c r="AC22" s="49">
        <v>0</v>
      </c>
      <c r="AD22" s="69">
        <v>0</v>
      </c>
      <c r="AE22" s="48">
        <v>0</v>
      </c>
      <c r="AF22" s="48">
        <v>0</v>
      </c>
      <c r="AG22" s="49">
        <v>0</v>
      </c>
      <c r="AH22" s="69">
        <v>0</v>
      </c>
      <c r="AI22" s="48">
        <v>0</v>
      </c>
      <c r="AJ22" s="48">
        <v>0</v>
      </c>
      <c r="AK22" s="49">
        <v>0</v>
      </c>
      <c r="AL22" s="69">
        <v>0</v>
      </c>
      <c r="AM22" s="48">
        <v>0</v>
      </c>
      <c r="AN22" s="48">
        <v>0</v>
      </c>
      <c r="AO22" s="48">
        <v>0</v>
      </c>
      <c r="AP22" s="49">
        <v>0</v>
      </c>
      <c r="AQ22" s="69">
        <v>0</v>
      </c>
      <c r="AR22" s="48">
        <v>0</v>
      </c>
      <c r="AS22" s="48">
        <v>0</v>
      </c>
      <c r="AT22" s="49">
        <v>0</v>
      </c>
      <c r="AU22" s="69">
        <v>0</v>
      </c>
      <c r="AV22" s="48">
        <v>0</v>
      </c>
      <c r="AW22" s="48">
        <v>0</v>
      </c>
      <c r="AX22" s="49">
        <v>0</v>
      </c>
      <c r="AY22" s="69">
        <v>0</v>
      </c>
      <c r="AZ22" s="48">
        <v>0</v>
      </c>
      <c r="BA22" s="48">
        <v>0</v>
      </c>
      <c r="BB22" s="48">
        <v>0</v>
      </c>
      <c r="BC22" s="49">
        <v>0</v>
      </c>
      <c r="BD22" s="69">
        <v>0</v>
      </c>
      <c r="BE22" s="48">
        <v>0</v>
      </c>
      <c r="BF22" s="48">
        <v>0</v>
      </c>
      <c r="BG22" s="49">
        <v>0</v>
      </c>
      <c r="BH22" s="69">
        <v>0</v>
      </c>
      <c r="BI22" s="48">
        <v>0</v>
      </c>
      <c r="BJ22" s="48">
        <v>0</v>
      </c>
      <c r="BK22" s="70">
        <v>0</v>
      </c>
    </row>
    <row r="23" spans="1:63" ht="15.6" x14ac:dyDescent="0.3">
      <c r="A23" s="97" t="s">
        <v>115</v>
      </c>
      <c r="B23" s="69">
        <v>0</v>
      </c>
      <c r="C23" s="48">
        <v>0</v>
      </c>
      <c r="D23" s="48">
        <v>0</v>
      </c>
      <c r="E23" s="48">
        <v>0</v>
      </c>
      <c r="F23" s="48">
        <v>0</v>
      </c>
      <c r="G23" s="49">
        <v>0</v>
      </c>
      <c r="H23" s="69">
        <v>0</v>
      </c>
      <c r="I23" s="48">
        <v>0</v>
      </c>
      <c r="J23" s="48">
        <v>0</v>
      </c>
      <c r="K23" s="49">
        <v>0</v>
      </c>
      <c r="L23" s="69">
        <v>0</v>
      </c>
      <c r="M23" s="48">
        <v>0</v>
      </c>
      <c r="N23" s="48">
        <v>0</v>
      </c>
      <c r="O23" s="48">
        <v>0</v>
      </c>
      <c r="P23" s="49">
        <v>0</v>
      </c>
      <c r="Q23" s="69">
        <v>0</v>
      </c>
      <c r="R23" s="48">
        <v>0</v>
      </c>
      <c r="S23" s="48">
        <v>0</v>
      </c>
      <c r="T23" s="49">
        <v>0</v>
      </c>
      <c r="U23" s="69">
        <v>0</v>
      </c>
      <c r="V23" s="48">
        <v>0</v>
      </c>
      <c r="W23" s="48">
        <v>0</v>
      </c>
      <c r="X23" s="49">
        <v>0</v>
      </c>
      <c r="Y23" s="69">
        <v>0</v>
      </c>
      <c r="Z23" s="48">
        <v>0</v>
      </c>
      <c r="AA23" s="48">
        <v>0</v>
      </c>
      <c r="AB23" s="48">
        <v>0</v>
      </c>
      <c r="AC23" s="49">
        <v>0</v>
      </c>
      <c r="AD23" s="69">
        <v>0</v>
      </c>
      <c r="AE23" s="48">
        <v>0</v>
      </c>
      <c r="AF23" s="48">
        <v>0</v>
      </c>
      <c r="AG23" s="49">
        <v>0</v>
      </c>
      <c r="AH23" s="69">
        <v>0</v>
      </c>
      <c r="AI23" s="48">
        <v>0</v>
      </c>
      <c r="AJ23" s="48">
        <v>0</v>
      </c>
      <c r="AK23" s="49">
        <v>0</v>
      </c>
      <c r="AL23" s="69">
        <v>0</v>
      </c>
      <c r="AM23" s="48">
        <v>0</v>
      </c>
      <c r="AN23" s="48">
        <v>0</v>
      </c>
      <c r="AO23" s="48">
        <v>0</v>
      </c>
      <c r="AP23" s="49">
        <v>0</v>
      </c>
      <c r="AQ23" s="69">
        <v>0</v>
      </c>
      <c r="AR23" s="48">
        <v>0</v>
      </c>
      <c r="AS23" s="48">
        <v>0</v>
      </c>
      <c r="AT23" s="49">
        <v>0</v>
      </c>
      <c r="AU23" s="69">
        <v>0</v>
      </c>
      <c r="AV23" s="48">
        <v>0</v>
      </c>
      <c r="AW23" s="48">
        <v>0</v>
      </c>
      <c r="AX23" s="49">
        <v>0</v>
      </c>
      <c r="AY23" s="69">
        <v>0</v>
      </c>
      <c r="AZ23" s="48">
        <v>0</v>
      </c>
      <c r="BA23" s="48">
        <v>0</v>
      </c>
      <c r="BB23" s="48">
        <v>0</v>
      </c>
      <c r="BC23" s="49">
        <v>0</v>
      </c>
      <c r="BD23" s="69">
        <v>0</v>
      </c>
      <c r="BE23" s="48">
        <v>0</v>
      </c>
      <c r="BF23" s="48">
        <v>0</v>
      </c>
      <c r="BG23" s="49">
        <v>0</v>
      </c>
      <c r="BH23" s="69">
        <v>0</v>
      </c>
      <c r="BI23" s="48">
        <v>0</v>
      </c>
      <c r="BJ23" s="48">
        <v>0</v>
      </c>
      <c r="BK23" s="70">
        <v>0</v>
      </c>
    </row>
    <row r="24" spans="1:63" ht="15.6" x14ac:dyDescent="0.3">
      <c r="A24" s="97" t="s">
        <v>116</v>
      </c>
      <c r="B24" s="69">
        <v>0</v>
      </c>
      <c r="C24" s="48">
        <v>0</v>
      </c>
      <c r="D24" s="48">
        <v>0</v>
      </c>
      <c r="E24" s="48">
        <v>0</v>
      </c>
      <c r="F24" s="48">
        <v>0</v>
      </c>
      <c r="G24" s="49">
        <v>0</v>
      </c>
      <c r="H24" s="69">
        <v>0</v>
      </c>
      <c r="I24" s="48">
        <v>0</v>
      </c>
      <c r="J24" s="48">
        <v>0</v>
      </c>
      <c r="K24" s="49">
        <v>0</v>
      </c>
      <c r="L24" s="69">
        <v>0</v>
      </c>
      <c r="M24" s="48">
        <v>0</v>
      </c>
      <c r="N24" s="48">
        <v>0</v>
      </c>
      <c r="O24" s="48">
        <v>0</v>
      </c>
      <c r="P24" s="49">
        <v>0</v>
      </c>
      <c r="Q24" s="69">
        <v>0</v>
      </c>
      <c r="R24" s="48">
        <v>0</v>
      </c>
      <c r="S24" s="48">
        <v>0</v>
      </c>
      <c r="T24" s="49">
        <v>0</v>
      </c>
      <c r="U24" s="69">
        <v>0</v>
      </c>
      <c r="V24" s="48">
        <v>0</v>
      </c>
      <c r="W24" s="48">
        <v>0</v>
      </c>
      <c r="X24" s="49">
        <v>0</v>
      </c>
      <c r="Y24" s="69">
        <v>0</v>
      </c>
      <c r="Z24" s="48">
        <v>0</v>
      </c>
      <c r="AA24" s="48">
        <v>0</v>
      </c>
      <c r="AB24" s="48">
        <v>0</v>
      </c>
      <c r="AC24" s="49">
        <v>0</v>
      </c>
      <c r="AD24" s="69">
        <v>0</v>
      </c>
      <c r="AE24" s="48">
        <v>0</v>
      </c>
      <c r="AF24" s="48">
        <v>0</v>
      </c>
      <c r="AG24" s="49">
        <v>0</v>
      </c>
      <c r="AH24" s="69">
        <v>0</v>
      </c>
      <c r="AI24" s="48">
        <v>0</v>
      </c>
      <c r="AJ24" s="48">
        <v>0</v>
      </c>
      <c r="AK24" s="49">
        <v>0</v>
      </c>
      <c r="AL24" s="69">
        <v>0</v>
      </c>
      <c r="AM24" s="48">
        <v>0</v>
      </c>
      <c r="AN24" s="48">
        <v>0</v>
      </c>
      <c r="AO24" s="48">
        <v>0</v>
      </c>
      <c r="AP24" s="49">
        <v>0</v>
      </c>
      <c r="AQ24" s="69">
        <v>0</v>
      </c>
      <c r="AR24" s="48">
        <v>0</v>
      </c>
      <c r="AS24" s="48">
        <v>0</v>
      </c>
      <c r="AT24" s="49">
        <v>0</v>
      </c>
      <c r="AU24" s="69">
        <v>0</v>
      </c>
      <c r="AV24" s="48">
        <v>0</v>
      </c>
      <c r="AW24" s="48">
        <v>0</v>
      </c>
      <c r="AX24" s="49">
        <v>0</v>
      </c>
      <c r="AY24" s="69">
        <v>0</v>
      </c>
      <c r="AZ24" s="48">
        <v>0</v>
      </c>
      <c r="BA24" s="48">
        <v>0</v>
      </c>
      <c r="BB24" s="48">
        <v>0</v>
      </c>
      <c r="BC24" s="49">
        <v>0</v>
      </c>
      <c r="BD24" s="69">
        <v>0</v>
      </c>
      <c r="BE24" s="48">
        <v>0</v>
      </c>
      <c r="BF24" s="48">
        <v>0</v>
      </c>
      <c r="BG24" s="49">
        <v>0</v>
      </c>
      <c r="BH24" s="69">
        <v>0</v>
      </c>
      <c r="BI24" s="48">
        <v>0</v>
      </c>
      <c r="BJ24" s="48">
        <v>0</v>
      </c>
      <c r="BK24" s="70">
        <v>0</v>
      </c>
    </row>
    <row r="25" spans="1:63" ht="15.6" x14ac:dyDescent="0.3">
      <c r="A25" s="99" t="s">
        <v>119</v>
      </c>
      <c r="B25" s="69">
        <v>0</v>
      </c>
      <c r="C25" s="48">
        <v>0</v>
      </c>
      <c r="D25" s="48">
        <v>0</v>
      </c>
      <c r="E25" s="48">
        <v>0</v>
      </c>
      <c r="F25" s="48">
        <v>0</v>
      </c>
      <c r="G25" s="49">
        <v>0</v>
      </c>
      <c r="H25" s="69">
        <v>0</v>
      </c>
      <c r="I25" s="48">
        <v>0</v>
      </c>
      <c r="J25" s="48">
        <v>0</v>
      </c>
      <c r="K25" s="49">
        <v>0</v>
      </c>
      <c r="L25" s="69">
        <v>0</v>
      </c>
      <c r="M25" s="48">
        <v>0</v>
      </c>
      <c r="N25" s="48">
        <v>0</v>
      </c>
      <c r="O25" s="48">
        <v>0</v>
      </c>
      <c r="P25" s="49">
        <v>0</v>
      </c>
      <c r="Q25" s="69">
        <v>0</v>
      </c>
      <c r="R25" s="48">
        <v>0</v>
      </c>
      <c r="S25" s="48">
        <v>0</v>
      </c>
      <c r="T25" s="49">
        <v>0</v>
      </c>
      <c r="U25" s="69">
        <v>0</v>
      </c>
      <c r="V25" s="48">
        <v>0</v>
      </c>
      <c r="W25" s="48">
        <v>0</v>
      </c>
      <c r="X25" s="49">
        <v>0</v>
      </c>
      <c r="Y25" s="69">
        <v>0</v>
      </c>
      <c r="Z25" s="48">
        <v>0</v>
      </c>
      <c r="AA25" s="48">
        <v>0</v>
      </c>
      <c r="AB25" s="48">
        <v>0</v>
      </c>
      <c r="AC25" s="49">
        <v>0</v>
      </c>
      <c r="AD25" s="69">
        <v>0</v>
      </c>
      <c r="AE25" s="48">
        <v>0</v>
      </c>
      <c r="AF25" s="48">
        <v>0</v>
      </c>
      <c r="AG25" s="49">
        <v>0</v>
      </c>
      <c r="AH25" s="69">
        <v>0</v>
      </c>
      <c r="AI25" s="48">
        <v>0</v>
      </c>
      <c r="AJ25" s="48">
        <v>0</v>
      </c>
      <c r="AK25" s="49">
        <v>0</v>
      </c>
      <c r="AL25" s="69">
        <v>0</v>
      </c>
      <c r="AM25" s="48">
        <v>0</v>
      </c>
      <c r="AN25" s="48">
        <v>0</v>
      </c>
      <c r="AO25" s="48">
        <v>0</v>
      </c>
      <c r="AP25" s="49">
        <v>0</v>
      </c>
      <c r="AQ25" s="69">
        <v>0</v>
      </c>
      <c r="AR25" s="48">
        <v>0</v>
      </c>
      <c r="AS25" s="48">
        <v>0</v>
      </c>
      <c r="AT25" s="49">
        <v>0</v>
      </c>
      <c r="AU25" s="69">
        <v>0</v>
      </c>
      <c r="AV25" s="48">
        <v>0</v>
      </c>
      <c r="AW25" s="48">
        <v>0</v>
      </c>
      <c r="AX25" s="49">
        <v>0</v>
      </c>
      <c r="AY25" s="69">
        <v>0</v>
      </c>
      <c r="AZ25" s="48">
        <v>0</v>
      </c>
      <c r="BA25" s="48">
        <v>0</v>
      </c>
      <c r="BB25" s="48">
        <v>0</v>
      </c>
      <c r="BC25" s="49">
        <v>0</v>
      </c>
      <c r="BD25" s="69">
        <v>0</v>
      </c>
      <c r="BE25" s="48">
        <v>0</v>
      </c>
      <c r="BF25" s="48">
        <v>0</v>
      </c>
      <c r="BG25" s="49">
        <v>0</v>
      </c>
      <c r="BH25" s="69">
        <v>0</v>
      </c>
      <c r="BI25" s="48">
        <v>0</v>
      </c>
      <c r="BJ25" s="48">
        <v>0</v>
      </c>
      <c r="BK25" s="70">
        <v>0</v>
      </c>
    </row>
    <row r="26" spans="1:63" ht="15.6" x14ac:dyDescent="0.3">
      <c r="A26" s="31"/>
      <c r="B26" s="69">
        <v>0</v>
      </c>
      <c r="C26" s="48">
        <v>0</v>
      </c>
      <c r="D26" s="48">
        <v>0</v>
      </c>
      <c r="E26" s="48">
        <v>0</v>
      </c>
      <c r="F26" s="48">
        <v>0</v>
      </c>
      <c r="G26" s="49">
        <v>0</v>
      </c>
      <c r="H26" s="69">
        <v>0</v>
      </c>
      <c r="I26" s="48">
        <v>0</v>
      </c>
      <c r="J26" s="48">
        <v>0</v>
      </c>
      <c r="K26" s="49">
        <v>0</v>
      </c>
      <c r="L26" s="69">
        <v>0</v>
      </c>
      <c r="M26" s="48">
        <v>0</v>
      </c>
      <c r="N26" s="48">
        <v>0</v>
      </c>
      <c r="O26" s="48">
        <v>0</v>
      </c>
      <c r="P26" s="49">
        <v>0</v>
      </c>
      <c r="Q26" s="69">
        <v>0</v>
      </c>
      <c r="R26" s="48">
        <v>0</v>
      </c>
      <c r="S26" s="48">
        <v>0</v>
      </c>
      <c r="T26" s="49">
        <v>0</v>
      </c>
      <c r="U26" s="69">
        <v>0</v>
      </c>
      <c r="V26" s="48">
        <v>0</v>
      </c>
      <c r="W26" s="48">
        <v>0</v>
      </c>
      <c r="X26" s="49">
        <v>0</v>
      </c>
      <c r="Y26" s="69">
        <v>0</v>
      </c>
      <c r="Z26" s="48">
        <v>0</v>
      </c>
      <c r="AA26" s="48">
        <v>0</v>
      </c>
      <c r="AB26" s="48">
        <v>0</v>
      </c>
      <c r="AC26" s="49">
        <v>0</v>
      </c>
      <c r="AD26" s="69">
        <v>0</v>
      </c>
      <c r="AE26" s="48">
        <v>0</v>
      </c>
      <c r="AF26" s="48">
        <v>0</v>
      </c>
      <c r="AG26" s="49">
        <v>0</v>
      </c>
      <c r="AH26" s="69">
        <v>0</v>
      </c>
      <c r="AI26" s="48">
        <v>0</v>
      </c>
      <c r="AJ26" s="48">
        <v>0</v>
      </c>
      <c r="AK26" s="49">
        <v>0</v>
      </c>
      <c r="AL26" s="69">
        <v>0</v>
      </c>
      <c r="AM26" s="48">
        <v>0</v>
      </c>
      <c r="AN26" s="48">
        <v>0</v>
      </c>
      <c r="AO26" s="48">
        <v>0</v>
      </c>
      <c r="AP26" s="49">
        <v>0</v>
      </c>
      <c r="AQ26" s="69">
        <v>0</v>
      </c>
      <c r="AR26" s="48">
        <v>0</v>
      </c>
      <c r="AS26" s="48">
        <v>0</v>
      </c>
      <c r="AT26" s="49">
        <v>0</v>
      </c>
      <c r="AU26" s="69">
        <v>0</v>
      </c>
      <c r="AV26" s="48">
        <v>0</v>
      </c>
      <c r="AW26" s="48">
        <v>0</v>
      </c>
      <c r="AX26" s="49">
        <v>0</v>
      </c>
      <c r="AY26" s="69">
        <v>0</v>
      </c>
      <c r="AZ26" s="48">
        <v>0</v>
      </c>
      <c r="BA26" s="48">
        <v>0</v>
      </c>
      <c r="BB26" s="48">
        <v>0</v>
      </c>
      <c r="BC26" s="49">
        <v>0</v>
      </c>
      <c r="BD26" s="69">
        <v>0</v>
      </c>
      <c r="BE26" s="48">
        <v>0</v>
      </c>
      <c r="BF26" s="48">
        <v>0</v>
      </c>
      <c r="BG26" s="49">
        <v>0</v>
      </c>
      <c r="BH26" s="69">
        <v>0</v>
      </c>
      <c r="BI26" s="48">
        <v>0</v>
      </c>
      <c r="BJ26" s="48">
        <v>0</v>
      </c>
      <c r="BK26" s="70">
        <v>0</v>
      </c>
    </row>
    <row r="27" spans="1:63" ht="15.6" x14ac:dyDescent="0.3">
      <c r="A27" s="31"/>
      <c r="B27" s="69">
        <v>0</v>
      </c>
      <c r="C27" s="48">
        <v>0</v>
      </c>
      <c r="D27" s="48">
        <v>0</v>
      </c>
      <c r="E27" s="48">
        <v>0</v>
      </c>
      <c r="F27" s="48">
        <v>0</v>
      </c>
      <c r="G27" s="49">
        <v>0</v>
      </c>
      <c r="H27" s="69">
        <v>0</v>
      </c>
      <c r="I27" s="48">
        <v>0</v>
      </c>
      <c r="J27" s="48">
        <v>0</v>
      </c>
      <c r="K27" s="49">
        <v>0</v>
      </c>
      <c r="L27" s="69">
        <v>0</v>
      </c>
      <c r="M27" s="48">
        <v>0</v>
      </c>
      <c r="N27" s="48">
        <v>0</v>
      </c>
      <c r="O27" s="48">
        <v>0</v>
      </c>
      <c r="P27" s="49">
        <v>0</v>
      </c>
      <c r="Q27" s="69">
        <v>0</v>
      </c>
      <c r="R27" s="48">
        <v>0</v>
      </c>
      <c r="S27" s="48">
        <v>0</v>
      </c>
      <c r="T27" s="49">
        <v>0</v>
      </c>
      <c r="U27" s="69">
        <v>0</v>
      </c>
      <c r="V27" s="48">
        <v>0</v>
      </c>
      <c r="W27" s="48">
        <v>0</v>
      </c>
      <c r="X27" s="49">
        <v>0</v>
      </c>
      <c r="Y27" s="69">
        <v>0</v>
      </c>
      <c r="Z27" s="48">
        <v>0</v>
      </c>
      <c r="AA27" s="48">
        <v>0</v>
      </c>
      <c r="AB27" s="48">
        <v>0</v>
      </c>
      <c r="AC27" s="49">
        <v>0</v>
      </c>
      <c r="AD27" s="69">
        <v>0</v>
      </c>
      <c r="AE27" s="48">
        <v>0</v>
      </c>
      <c r="AF27" s="48">
        <v>0</v>
      </c>
      <c r="AG27" s="49">
        <v>0</v>
      </c>
      <c r="AH27" s="69">
        <v>0</v>
      </c>
      <c r="AI27" s="48">
        <v>0</v>
      </c>
      <c r="AJ27" s="48">
        <v>0</v>
      </c>
      <c r="AK27" s="49">
        <v>0</v>
      </c>
      <c r="AL27" s="69">
        <v>0</v>
      </c>
      <c r="AM27" s="48">
        <v>0</v>
      </c>
      <c r="AN27" s="48">
        <v>0</v>
      </c>
      <c r="AO27" s="48">
        <v>0</v>
      </c>
      <c r="AP27" s="49">
        <v>0</v>
      </c>
      <c r="AQ27" s="69">
        <v>0</v>
      </c>
      <c r="AR27" s="48">
        <v>0</v>
      </c>
      <c r="AS27" s="48">
        <v>0</v>
      </c>
      <c r="AT27" s="49">
        <v>0</v>
      </c>
      <c r="AU27" s="69">
        <v>0</v>
      </c>
      <c r="AV27" s="48">
        <v>0</v>
      </c>
      <c r="AW27" s="48">
        <v>0</v>
      </c>
      <c r="AX27" s="49">
        <v>0</v>
      </c>
      <c r="AY27" s="69">
        <v>0</v>
      </c>
      <c r="AZ27" s="48">
        <v>0</v>
      </c>
      <c r="BA27" s="48">
        <v>0</v>
      </c>
      <c r="BB27" s="48">
        <v>0</v>
      </c>
      <c r="BC27" s="49">
        <v>0</v>
      </c>
      <c r="BD27" s="69">
        <v>0</v>
      </c>
      <c r="BE27" s="48">
        <v>0</v>
      </c>
      <c r="BF27" s="48">
        <v>0</v>
      </c>
      <c r="BG27" s="49">
        <v>0</v>
      </c>
      <c r="BH27" s="69">
        <v>0</v>
      </c>
      <c r="BI27" s="48">
        <v>0</v>
      </c>
      <c r="BJ27" s="48">
        <v>0</v>
      </c>
      <c r="BK27" s="70">
        <v>0</v>
      </c>
    </row>
    <row r="28" spans="1:63" ht="15.6" x14ac:dyDescent="0.3">
      <c r="A28" s="31"/>
    </row>
    <row r="29" spans="1:63" ht="15.6" x14ac:dyDescent="0.3">
      <c r="A29" s="154" t="s">
        <v>120</v>
      </c>
      <c r="B29" s="154"/>
      <c r="C29" s="154"/>
      <c r="D29" s="154"/>
      <c r="E29" s="154"/>
      <c r="F29" s="154"/>
      <c r="G29" s="155"/>
      <c r="H29" s="82"/>
      <c r="I29" s="59"/>
      <c r="J29" s="59"/>
      <c r="K29" s="59"/>
      <c r="L29" s="82"/>
      <c r="M29" s="59"/>
      <c r="N29" s="59"/>
      <c r="O29" s="59"/>
      <c r="P29" s="59"/>
      <c r="Q29" s="82"/>
      <c r="R29" s="59"/>
      <c r="S29" s="59"/>
      <c r="T29" s="59"/>
      <c r="U29" s="82"/>
      <c r="V29" s="59"/>
      <c r="W29" s="59"/>
      <c r="X29" s="59"/>
      <c r="Y29" s="82"/>
      <c r="Z29" s="59"/>
      <c r="AA29" s="59"/>
      <c r="AB29" s="59"/>
      <c r="AC29" s="59"/>
      <c r="AD29" s="86"/>
      <c r="AE29" s="26"/>
      <c r="AF29" s="26"/>
      <c r="AG29" s="26"/>
      <c r="AH29" s="86"/>
      <c r="AI29" s="26"/>
      <c r="AJ29" s="26"/>
      <c r="AK29" s="26"/>
      <c r="AL29" s="86"/>
      <c r="AM29" s="26"/>
      <c r="AN29" s="26"/>
      <c r="AO29" s="26"/>
      <c r="AP29" s="26"/>
      <c r="AQ29" s="86"/>
      <c r="AR29" s="26"/>
      <c r="AS29" s="26"/>
      <c r="AT29" s="26"/>
      <c r="AU29" s="86"/>
      <c r="AV29" s="26"/>
      <c r="AW29" s="26"/>
      <c r="AX29" s="26"/>
      <c r="AY29" s="86"/>
      <c r="AZ29" s="26"/>
      <c r="BA29" s="26"/>
      <c r="BB29" s="26"/>
      <c r="BC29" s="26"/>
      <c r="BD29" s="86"/>
      <c r="BE29" s="26"/>
      <c r="BF29" s="26"/>
      <c r="BG29" s="26"/>
      <c r="BH29" s="82"/>
      <c r="BI29" s="26"/>
      <c r="BJ29" s="26"/>
      <c r="BK29" s="87"/>
    </row>
    <row r="30" spans="1:63" ht="15.6" x14ac:dyDescent="0.3">
      <c r="A30" s="97" t="s">
        <v>112</v>
      </c>
      <c r="B30" s="69">
        <v>0</v>
      </c>
      <c r="C30" s="48">
        <v>0</v>
      </c>
      <c r="D30" s="48">
        <v>0</v>
      </c>
      <c r="E30" s="48">
        <v>0</v>
      </c>
      <c r="F30" s="48">
        <v>0</v>
      </c>
      <c r="G30" s="49">
        <v>0</v>
      </c>
      <c r="H30" s="69">
        <v>0</v>
      </c>
      <c r="I30" s="48">
        <v>0</v>
      </c>
      <c r="J30" s="48">
        <v>0</v>
      </c>
      <c r="K30" s="49">
        <v>0</v>
      </c>
      <c r="L30" s="69">
        <v>0</v>
      </c>
      <c r="M30" s="48">
        <v>0</v>
      </c>
      <c r="N30" s="48">
        <v>0</v>
      </c>
      <c r="O30" s="48">
        <v>0</v>
      </c>
      <c r="P30" s="49">
        <v>0</v>
      </c>
      <c r="Q30" s="69">
        <v>0</v>
      </c>
      <c r="R30" s="48">
        <v>0</v>
      </c>
      <c r="S30" s="48">
        <v>0</v>
      </c>
      <c r="T30" s="49">
        <v>0</v>
      </c>
      <c r="U30" s="69">
        <v>0</v>
      </c>
      <c r="V30" s="48">
        <v>0</v>
      </c>
      <c r="W30" s="48">
        <v>0</v>
      </c>
      <c r="X30" s="49">
        <v>0</v>
      </c>
      <c r="Y30" s="69">
        <v>0</v>
      </c>
      <c r="Z30" s="48">
        <v>0</v>
      </c>
      <c r="AA30" s="48">
        <v>0</v>
      </c>
      <c r="AB30" s="48">
        <v>0</v>
      </c>
      <c r="AC30" s="49">
        <v>0</v>
      </c>
      <c r="AD30" s="69">
        <v>0</v>
      </c>
      <c r="AE30" s="48">
        <v>0</v>
      </c>
      <c r="AF30" s="48">
        <v>0</v>
      </c>
      <c r="AG30" s="49">
        <v>0</v>
      </c>
      <c r="AH30" s="69">
        <v>0</v>
      </c>
      <c r="AI30" s="48">
        <v>0</v>
      </c>
      <c r="AJ30" s="48">
        <v>0</v>
      </c>
      <c r="AK30" s="49">
        <v>0</v>
      </c>
      <c r="AL30" s="69">
        <v>0</v>
      </c>
      <c r="AM30" s="48">
        <v>0</v>
      </c>
      <c r="AN30" s="48">
        <v>0</v>
      </c>
      <c r="AO30" s="48">
        <v>0</v>
      </c>
      <c r="AP30" s="49">
        <v>0</v>
      </c>
      <c r="AQ30" s="69">
        <v>0</v>
      </c>
      <c r="AR30" s="48">
        <v>0</v>
      </c>
      <c r="AS30" s="48">
        <v>0</v>
      </c>
      <c r="AT30" s="49">
        <v>0</v>
      </c>
      <c r="AU30" s="69">
        <v>0</v>
      </c>
      <c r="AV30" s="48">
        <v>0</v>
      </c>
      <c r="AW30" s="48">
        <v>0</v>
      </c>
      <c r="AX30" s="49">
        <v>0</v>
      </c>
      <c r="AY30" s="69">
        <v>0</v>
      </c>
      <c r="AZ30" s="48">
        <v>0</v>
      </c>
      <c r="BA30" s="48">
        <v>0</v>
      </c>
      <c r="BB30" s="48">
        <v>0</v>
      </c>
      <c r="BC30" s="49">
        <v>0</v>
      </c>
      <c r="BD30" s="69">
        <v>0</v>
      </c>
      <c r="BE30" s="48">
        <v>0</v>
      </c>
      <c r="BF30" s="48">
        <v>0</v>
      </c>
      <c r="BG30" s="49">
        <v>0</v>
      </c>
      <c r="BH30" s="69">
        <v>0</v>
      </c>
      <c r="BI30" s="48">
        <v>0</v>
      </c>
      <c r="BJ30" s="48">
        <v>0</v>
      </c>
      <c r="BK30" s="70">
        <v>0</v>
      </c>
    </row>
    <row r="31" spans="1:63" ht="15.6" x14ac:dyDescent="0.3">
      <c r="A31" s="97" t="s">
        <v>113</v>
      </c>
      <c r="B31" s="69">
        <v>0</v>
      </c>
      <c r="C31" s="48">
        <v>0</v>
      </c>
      <c r="D31" s="48">
        <v>0</v>
      </c>
      <c r="E31" s="48">
        <v>0</v>
      </c>
      <c r="F31" s="48">
        <v>0</v>
      </c>
      <c r="G31" s="49">
        <v>0</v>
      </c>
      <c r="H31" s="69">
        <v>0</v>
      </c>
      <c r="I31" s="48">
        <v>0</v>
      </c>
      <c r="J31" s="48">
        <v>0</v>
      </c>
      <c r="K31" s="49">
        <v>0</v>
      </c>
      <c r="L31" s="69">
        <v>0</v>
      </c>
      <c r="M31" s="48">
        <v>0</v>
      </c>
      <c r="N31" s="48">
        <v>0</v>
      </c>
      <c r="O31" s="48">
        <v>0</v>
      </c>
      <c r="P31" s="49">
        <v>0</v>
      </c>
      <c r="Q31" s="69">
        <v>0</v>
      </c>
      <c r="R31" s="48">
        <v>0</v>
      </c>
      <c r="S31" s="48">
        <v>0</v>
      </c>
      <c r="T31" s="49">
        <v>0</v>
      </c>
      <c r="U31" s="69">
        <v>0</v>
      </c>
      <c r="V31" s="48">
        <v>0</v>
      </c>
      <c r="W31" s="48">
        <v>0</v>
      </c>
      <c r="X31" s="49">
        <v>0</v>
      </c>
      <c r="Y31" s="69">
        <v>0</v>
      </c>
      <c r="Z31" s="48">
        <v>0</v>
      </c>
      <c r="AA31" s="48">
        <v>0</v>
      </c>
      <c r="AB31" s="48">
        <v>0</v>
      </c>
      <c r="AC31" s="49">
        <v>0</v>
      </c>
      <c r="AD31" s="69">
        <v>0</v>
      </c>
      <c r="AE31" s="48">
        <v>0</v>
      </c>
      <c r="AF31" s="48">
        <v>0</v>
      </c>
      <c r="AG31" s="49">
        <v>0</v>
      </c>
      <c r="AH31" s="69">
        <v>0</v>
      </c>
      <c r="AI31" s="48">
        <v>0</v>
      </c>
      <c r="AJ31" s="48">
        <v>0</v>
      </c>
      <c r="AK31" s="49">
        <v>0</v>
      </c>
      <c r="AL31" s="69">
        <v>0</v>
      </c>
      <c r="AM31" s="48">
        <v>0</v>
      </c>
      <c r="AN31" s="48">
        <v>0</v>
      </c>
      <c r="AO31" s="48">
        <v>0</v>
      </c>
      <c r="AP31" s="49">
        <v>0</v>
      </c>
      <c r="AQ31" s="69">
        <v>0</v>
      </c>
      <c r="AR31" s="48">
        <v>0</v>
      </c>
      <c r="AS31" s="48">
        <v>0</v>
      </c>
      <c r="AT31" s="49">
        <v>0</v>
      </c>
      <c r="AU31" s="69">
        <v>0</v>
      </c>
      <c r="AV31" s="48">
        <v>0</v>
      </c>
      <c r="AW31" s="48">
        <v>0</v>
      </c>
      <c r="AX31" s="49">
        <v>0</v>
      </c>
      <c r="AY31" s="69">
        <v>0</v>
      </c>
      <c r="AZ31" s="48">
        <v>0</v>
      </c>
      <c r="BA31" s="48">
        <v>0</v>
      </c>
      <c r="BB31" s="48">
        <v>0</v>
      </c>
      <c r="BC31" s="49">
        <v>0</v>
      </c>
      <c r="BD31" s="69">
        <v>0</v>
      </c>
      <c r="BE31" s="48">
        <v>0</v>
      </c>
      <c r="BF31" s="48">
        <v>0</v>
      </c>
      <c r="BG31" s="49">
        <v>0</v>
      </c>
      <c r="BH31" s="69">
        <v>0</v>
      </c>
      <c r="BI31" s="48">
        <v>0</v>
      </c>
      <c r="BJ31" s="48">
        <v>0</v>
      </c>
      <c r="BK31" s="70">
        <v>0</v>
      </c>
    </row>
    <row r="32" spans="1:63" ht="15.6" x14ac:dyDescent="0.3">
      <c r="A32" s="97" t="s">
        <v>114</v>
      </c>
      <c r="B32" s="69">
        <v>0</v>
      </c>
      <c r="C32" s="48">
        <v>0</v>
      </c>
      <c r="D32" s="48">
        <v>0</v>
      </c>
      <c r="E32" s="48">
        <v>0</v>
      </c>
      <c r="F32" s="48">
        <v>0</v>
      </c>
      <c r="G32" s="49">
        <v>0</v>
      </c>
      <c r="H32" s="69">
        <v>0</v>
      </c>
      <c r="I32" s="48">
        <v>0</v>
      </c>
      <c r="J32" s="48">
        <v>0</v>
      </c>
      <c r="K32" s="49">
        <v>0</v>
      </c>
      <c r="L32" s="69">
        <v>0</v>
      </c>
      <c r="M32" s="48">
        <v>0</v>
      </c>
      <c r="N32" s="48">
        <v>0</v>
      </c>
      <c r="O32" s="48">
        <v>0</v>
      </c>
      <c r="P32" s="49">
        <v>0</v>
      </c>
      <c r="Q32" s="69">
        <v>0</v>
      </c>
      <c r="R32" s="48">
        <v>0</v>
      </c>
      <c r="S32" s="48">
        <v>0</v>
      </c>
      <c r="T32" s="49">
        <v>0</v>
      </c>
      <c r="U32" s="69">
        <v>0</v>
      </c>
      <c r="V32" s="48">
        <v>0</v>
      </c>
      <c r="W32" s="48">
        <v>0</v>
      </c>
      <c r="X32" s="49">
        <v>0</v>
      </c>
      <c r="Y32" s="69">
        <v>0</v>
      </c>
      <c r="Z32" s="48">
        <v>0</v>
      </c>
      <c r="AA32" s="48">
        <v>0</v>
      </c>
      <c r="AB32" s="48">
        <v>0</v>
      </c>
      <c r="AC32" s="49">
        <v>0</v>
      </c>
      <c r="AD32" s="69">
        <v>0</v>
      </c>
      <c r="AE32" s="48">
        <v>0</v>
      </c>
      <c r="AF32" s="48">
        <v>0</v>
      </c>
      <c r="AG32" s="49">
        <v>0</v>
      </c>
      <c r="AH32" s="69">
        <v>0</v>
      </c>
      <c r="AI32" s="48">
        <v>0</v>
      </c>
      <c r="AJ32" s="48">
        <v>0</v>
      </c>
      <c r="AK32" s="49">
        <v>0</v>
      </c>
      <c r="AL32" s="69">
        <v>0</v>
      </c>
      <c r="AM32" s="48">
        <v>0</v>
      </c>
      <c r="AN32" s="48">
        <v>0</v>
      </c>
      <c r="AO32" s="48">
        <v>0</v>
      </c>
      <c r="AP32" s="49">
        <v>0</v>
      </c>
      <c r="AQ32" s="69">
        <v>0</v>
      </c>
      <c r="AR32" s="48">
        <v>0</v>
      </c>
      <c r="AS32" s="48">
        <v>0</v>
      </c>
      <c r="AT32" s="49">
        <v>0</v>
      </c>
      <c r="AU32" s="69">
        <v>0</v>
      </c>
      <c r="AV32" s="48">
        <v>0</v>
      </c>
      <c r="AW32" s="48">
        <v>0</v>
      </c>
      <c r="AX32" s="49">
        <v>0</v>
      </c>
      <c r="AY32" s="69">
        <v>0</v>
      </c>
      <c r="AZ32" s="48">
        <v>0</v>
      </c>
      <c r="BA32" s="48">
        <v>0</v>
      </c>
      <c r="BB32" s="48">
        <v>0</v>
      </c>
      <c r="BC32" s="49">
        <v>0</v>
      </c>
      <c r="BD32" s="69">
        <v>0</v>
      </c>
      <c r="BE32" s="48">
        <v>0</v>
      </c>
      <c r="BF32" s="48">
        <v>0</v>
      </c>
      <c r="BG32" s="49">
        <v>0</v>
      </c>
      <c r="BH32" s="69">
        <v>0</v>
      </c>
      <c r="BI32" s="48">
        <v>0</v>
      </c>
      <c r="BJ32" s="48">
        <v>0</v>
      </c>
      <c r="BK32" s="70">
        <v>0</v>
      </c>
    </row>
    <row r="33" spans="1:63" ht="15.6" x14ac:dyDescent="0.3">
      <c r="A33" s="97" t="s">
        <v>115</v>
      </c>
      <c r="B33" s="69">
        <v>0</v>
      </c>
      <c r="C33" s="48">
        <v>0</v>
      </c>
      <c r="D33" s="48">
        <v>0</v>
      </c>
      <c r="E33" s="48">
        <v>0</v>
      </c>
      <c r="F33" s="48">
        <v>0</v>
      </c>
      <c r="G33" s="49">
        <v>0</v>
      </c>
      <c r="H33" s="69">
        <v>0</v>
      </c>
      <c r="I33" s="48">
        <v>0</v>
      </c>
      <c r="J33" s="48">
        <v>0</v>
      </c>
      <c r="K33" s="49">
        <v>0</v>
      </c>
      <c r="L33" s="69">
        <v>0</v>
      </c>
      <c r="M33" s="48">
        <v>0</v>
      </c>
      <c r="N33" s="48">
        <v>0</v>
      </c>
      <c r="O33" s="48">
        <v>0</v>
      </c>
      <c r="P33" s="49">
        <v>0</v>
      </c>
      <c r="Q33" s="69">
        <v>0</v>
      </c>
      <c r="R33" s="48">
        <v>0</v>
      </c>
      <c r="S33" s="48">
        <v>0</v>
      </c>
      <c r="T33" s="49">
        <v>0</v>
      </c>
      <c r="U33" s="69">
        <v>0</v>
      </c>
      <c r="V33" s="48">
        <v>0</v>
      </c>
      <c r="W33" s="48">
        <v>0</v>
      </c>
      <c r="X33" s="49">
        <v>0</v>
      </c>
      <c r="Y33" s="69">
        <v>0</v>
      </c>
      <c r="Z33" s="48">
        <v>0</v>
      </c>
      <c r="AA33" s="48">
        <v>0</v>
      </c>
      <c r="AB33" s="48">
        <v>0</v>
      </c>
      <c r="AC33" s="49">
        <v>0</v>
      </c>
      <c r="AD33" s="69">
        <v>0</v>
      </c>
      <c r="AE33" s="48">
        <v>0</v>
      </c>
      <c r="AF33" s="48">
        <v>0</v>
      </c>
      <c r="AG33" s="49">
        <v>0</v>
      </c>
      <c r="AH33" s="69">
        <v>0</v>
      </c>
      <c r="AI33" s="48">
        <v>0</v>
      </c>
      <c r="AJ33" s="48">
        <v>0</v>
      </c>
      <c r="AK33" s="49">
        <v>0</v>
      </c>
      <c r="AL33" s="69">
        <v>0</v>
      </c>
      <c r="AM33" s="48">
        <v>0</v>
      </c>
      <c r="AN33" s="48">
        <v>0</v>
      </c>
      <c r="AO33" s="48">
        <v>0</v>
      </c>
      <c r="AP33" s="49">
        <v>0</v>
      </c>
      <c r="AQ33" s="69">
        <v>0</v>
      </c>
      <c r="AR33" s="48">
        <v>0</v>
      </c>
      <c r="AS33" s="48">
        <v>0</v>
      </c>
      <c r="AT33" s="49">
        <v>0</v>
      </c>
      <c r="AU33" s="69">
        <v>0</v>
      </c>
      <c r="AV33" s="48">
        <v>0</v>
      </c>
      <c r="AW33" s="48">
        <v>0</v>
      </c>
      <c r="AX33" s="49">
        <v>0</v>
      </c>
      <c r="AY33" s="69">
        <v>0</v>
      </c>
      <c r="AZ33" s="48">
        <v>0</v>
      </c>
      <c r="BA33" s="48">
        <v>0</v>
      </c>
      <c r="BB33" s="48">
        <v>0</v>
      </c>
      <c r="BC33" s="49">
        <v>0</v>
      </c>
      <c r="BD33" s="69">
        <v>0</v>
      </c>
      <c r="BE33" s="48">
        <v>0</v>
      </c>
      <c r="BF33" s="48">
        <v>0</v>
      </c>
      <c r="BG33" s="49">
        <v>0</v>
      </c>
      <c r="BH33" s="69">
        <v>0</v>
      </c>
      <c r="BI33" s="48">
        <v>0</v>
      </c>
      <c r="BJ33" s="48">
        <v>0</v>
      </c>
      <c r="BK33" s="70">
        <v>0</v>
      </c>
    </row>
    <row r="34" spans="1:63" ht="15.6" x14ac:dyDescent="0.3">
      <c r="A34" s="97" t="s">
        <v>116</v>
      </c>
      <c r="B34" s="69">
        <v>0</v>
      </c>
      <c r="C34" s="48">
        <v>0</v>
      </c>
      <c r="D34" s="48">
        <v>0</v>
      </c>
      <c r="E34" s="48">
        <v>0</v>
      </c>
      <c r="F34" s="48">
        <v>0</v>
      </c>
      <c r="G34" s="49">
        <v>0</v>
      </c>
      <c r="H34" s="69">
        <v>0</v>
      </c>
      <c r="I34" s="48">
        <v>0</v>
      </c>
      <c r="J34" s="48">
        <v>0</v>
      </c>
      <c r="K34" s="49">
        <v>0</v>
      </c>
      <c r="L34" s="69">
        <v>0</v>
      </c>
      <c r="M34" s="48">
        <v>0</v>
      </c>
      <c r="N34" s="48">
        <v>0</v>
      </c>
      <c r="O34" s="48">
        <v>0</v>
      </c>
      <c r="P34" s="49">
        <v>0</v>
      </c>
      <c r="Q34" s="69">
        <v>0</v>
      </c>
      <c r="R34" s="48">
        <v>0</v>
      </c>
      <c r="S34" s="48">
        <v>0</v>
      </c>
      <c r="T34" s="49">
        <v>0</v>
      </c>
      <c r="U34" s="69">
        <v>0</v>
      </c>
      <c r="V34" s="48">
        <v>0</v>
      </c>
      <c r="W34" s="48">
        <v>0</v>
      </c>
      <c r="X34" s="49">
        <v>0</v>
      </c>
      <c r="Y34" s="69">
        <v>0</v>
      </c>
      <c r="Z34" s="48">
        <v>0</v>
      </c>
      <c r="AA34" s="48">
        <v>0</v>
      </c>
      <c r="AB34" s="48">
        <v>0</v>
      </c>
      <c r="AC34" s="49">
        <v>0</v>
      </c>
      <c r="AD34" s="69">
        <v>0</v>
      </c>
      <c r="AE34" s="48">
        <v>0</v>
      </c>
      <c r="AF34" s="48">
        <v>0</v>
      </c>
      <c r="AG34" s="49">
        <v>0</v>
      </c>
      <c r="AH34" s="69">
        <v>0</v>
      </c>
      <c r="AI34" s="48">
        <v>0</v>
      </c>
      <c r="AJ34" s="48">
        <v>0</v>
      </c>
      <c r="AK34" s="49">
        <v>0</v>
      </c>
      <c r="AL34" s="69">
        <v>0</v>
      </c>
      <c r="AM34" s="48">
        <v>0</v>
      </c>
      <c r="AN34" s="48">
        <v>0</v>
      </c>
      <c r="AO34" s="48">
        <v>0</v>
      </c>
      <c r="AP34" s="49">
        <v>0</v>
      </c>
      <c r="AQ34" s="69">
        <v>0</v>
      </c>
      <c r="AR34" s="48">
        <v>0</v>
      </c>
      <c r="AS34" s="48">
        <v>0</v>
      </c>
      <c r="AT34" s="49">
        <v>0</v>
      </c>
      <c r="AU34" s="69">
        <v>0</v>
      </c>
      <c r="AV34" s="48">
        <v>0</v>
      </c>
      <c r="AW34" s="48">
        <v>0</v>
      </c>
      <c r="AX34" s="49">
        <v>0</v>
      </c>
      <c r="AY34" s="69">
        <v>0</v>
      </c>
      <c r="AZ34" s="48">
        <v>0</v>
      </c>
      <c r="BA34" s="48">
        <v>0</v>
      </c>
      <c r="BB34" s="48">
        <v>0</v>
      </c>
      <c r="BC34" s="49">
        <v>0</v>
      </c>
      <c r="BD34" s="69">
        <v>0</v>
      </c>
      <c r="BE34" s="48">
        <v>0</v>
      </c>
      <c r="BF34" s="48">
        <v>0</v>
      </c>
      <c r="BG34" s="49">
        <v>0</v>
      </c>
      <c r="BH34" s="69">
        <v>0</v>
      </c>
      <c r="BI34" s="48">
        <v>0</v>
      </c>
      <c r="BJ34" s="48">
        <v>0</v>
      </c>
      <c r="BK34" s="70">
        <v>0</v>
      </c>
    </row>
    <row r="35" spans="1:63" ht="15.6" x14ac:dyDescent="0.3">
      <c r="A35" s="99" t="s">
        <v>121</v>
      </c>
      <c r="B35" s="69">
        <v>0</v>
      </c>
      <c r="C35" s="48">
        <v>0</v>
      </c>
      <c r="D35" s="48">
        <v>0</v>
      </c>
      <c r="E35" s="48">
        <v>0</v>
      </c>
      <c r="F35" s="48">
        <v>0</v>
      </c>
      <c r="G35" s="49">
        <v>0</v>
      </c>
      <c r="H35" s="69">
        <v>0</v>
      </c>
      <c r="I35" s="48">
        <v>0</v>
      </c>
      <c r="J35" s="48">
        <v>0</v>
      </c>
      <c r="K35" s="49">
        <v>0</v>
      </c>
      <c r="L35" s="69">
        <v>0</v>
      </c>
      <c r="M35" s="48">
        <v>0</v>
      </c>
      <c r="N35" s="48">
        <v>0</v>
      </c>
      <c r="O35" s="48">
        <v>0</v>
      </c>
      <c r="P35" s="49">
        <v>0</v>
      </c>
      <c r="Q35" s="69">
        <v>0</v>
      </c>
      <c r="R35" s="48">
        <v>0</v>
      </c>
      <c r="S35" s="48">
        <v>0</v>
      </c>
      <c r="T35" s="49">
        <v>0</v>
      </c>
      <c r="U35" s="69">
        <v>0</v>
      </c>
      <c r="V35" s="48">
        <v>0</v>
      </c>
      <c r="W35" s="48">
        <v>0</v>
      </c>
      <c r="X35" s="49">
        <v>0</v>
      </c>
      <c r="Y35" s="69">
        <v>0</v>
      </c>
      <c r="Z35" s="48">
        <v>0</v>
      </c>
      <c r="AA35" s="48">
        <v>0</v>
      </c>
      <c r="AB35" s="48">
        <v>0</v>
      </c>
      <c r="AC35" s="49">
        <v>0</v>
      </c>
      <c r="AD35" s="69">
        <v>0</v>
      </c>
      <c r="AE35" s="48">
        <v>0</v>
      </c>
      <c r="AF35" s="48">
        <v>0</v>
      </c>
      <c r="AG35" s="49">
        <v>0</v>
      </c>
      <c r="AH35" s="69">
        <v>0</v>
      </c>
      <c r="AI35" s="48">
        <v>0</v>
      </c>
      <c r="AJ35" s="48">
        <v>0</v>
      </c>
      <c r="AK35" s="49">
        <v>0</v>
      </c>
      <c r="AL35" s="69">
        <v>0</v>
      </c>
      <c r="AM35" s="48">
        <v>0</v>
      </c>
      <c r="AN35" s="48">
        <v>0</v>
      </c>
      <c r="AO35" s="48">
        <v>0</v>
      </c>
      <c r="AP35" s="49">
        <v>0</v>
      </c>
      <c r="AQ35" s="69">
        <v>0</v>
      </c>
      <c r="AR35" s="48">
        <v>0</v>
      </c>
      <c r="AS35" s="48">
        <v>0</v>
      </c>
      <c r="AT35" s="49">
        <v>0</v>
      </c>
      <c r="AU35" s="69">
        <v>0</v>
      </c>
      <c r="AV35" s="48">
        <v>0</v>
      </c>
      <c r="AW35" s="48">
        <v>0</v>
      </c>
      <c r="AX35" s="49">
        <v>0</v>
      </c>
      <c r="AY35" s="69">
        <v>0</v>
      </c>
      <c r="AZ35" s="48">
        <v>0</v>
      </c>
      <c r="BA35" s="48">
        <v>0</v>
      </c>
      <c r="BB35" s="48">
        <v>0</v>
      </c>
      <c r="BC35" s="49">
        <v>0</v>
      </c>
      <c r="BD35" s="69">
        <v>0</v>
      </c>
      <c r="BE35" s="48">
        <v>0</v>
      </c>
      <c r="BF35" s="48">
        <v>0</v>
      </c>
      <c r="BG35" s="49">
        <v>0</v>
      </c>
      <c r="BH35" s="69">
        <v>0</v>
      </c>
      <c r="BI35" s="48">
        <v>0</v>
      </c>
      <c r="BJ35" s="48">
        <v>0</v>
      </c>
      <c r="BK35" s="70">
        <v>0</v>
      </c>
    </row>
    <row r="36" spans="1:63" ht="15.6" x14ac:dyDescent="0.3">
      <c r="A36" s="31"/>
      <c r="B36" s="69">
        <v>0</v>
      </c>
      <c r="C36" s="48">
        <v>0</v>
      </c>
      <c r="D36" s="48">
        <v>0</v>
      </c>
      <c r="E36" s="48">
        <v>0</v>
      </c>
      <c r="F36" s="48">
        <v>0</v>
      </c>
      <c r="G36" s="49">
        <v>0</v>
      </c>
      <c r="H36" s="69">
        <v>0</v>
      </c>
      <c r="I36" s="48">
        <v>0</v>
      </c>
      <c r="J36" s="48">
        <v>0</v>
      </c>
      <c r="K36" s="49">
        <v>0</v>
      </c>
      <c r="L36" s="69">
        <v>0</v>
      </c>
      <c r="M36" s="48">
        <v>0</v>
      </c>
      <c r="N36" s="48">
        <v>0</v>
      </c>
      <c r="O36" s="48">
        <v>0</v>
      </c>
      <c r="P36" s="49">
        <v>0</v>
      </c>
      <c r="Q36" s="69">
        <v>0</v>
      </c>
      <c r="R36" s="48">
        <v>0</v>
      </c>
      <c r="S36" s="48">
        <v>0</v>
      </c>
      <c r="T36" s="49">
        <v>0</v>
      </c>
      <c r="U36" s="69">
        <v>0</v>
      </c>
      <c r="V36" s="48">
        <v>0</v>
      </c>
      <c r="W36" s="48">
        <v>0</v>
      </c>
      <c r="X36" s="49">
        <v>0</v>
      </c>
      <c r="Y36" s="69">
        <v>0</v>
      </c>
      <c r="Z36" s="48">
        <v>0</v>
      </c>
      <c r="AA36" s="48">
        <v>0</v>
      </c>
      <c r="AB36" s="48">
        <v>0</v>
      </c>
      <c r="AC36" s="49">
        <v>0</v>
      </c>
      <c r="AD36" s="69">
        <v>0</v>
      </c>
      <c r="AE36" s="48">
        <v>0</v>
      </c>
      <c r="AF36" s="48">
        <v>0</v>
      </c>
      <c r="AG36" s="49">
        <v>0</v>
      </c>
      <c r="AH36" s="69">
        <v>0</v>
      </c>
      <c r="AI36" s="48">
        <v>0</v>
      </c>
      <c r="AJ36" s="48">
        <v>0</v>
      </c>
      <c r="AK36" s="49">
        <v>0</v>
      </c>
      <c r="AL36" s="69">
        <v>0</v>
      </c>
      <c r="AM36" s="48">
        <v>0</v>
      </c>
      <c r="AN36" s="48">
        <v>0</v>
      </c>
      <c r="AO36" s="48">
        <v>0</v>
      </c>
      <c r="AP36" s="49">
        <v>0</v>
      </c>
      <c r="AQ36" s="69">
        <v>0</v>
      </c>
      <c r="AR36" s="48">
        <v>0</v>
      </c>
      <c r="AS36" s="48">
        <v>0</v>
      </c>
      <c r="AT36" s="49">
        <v>0</v>
      </c>
      <c r="AU36" s="69">
        <v>0</v>
      </c>
      <c r="AV36" s="48">
        <v>0</v>
      </c>
      <c r="AW36" s="48">
        <v>0</v>
      </c>
      <c r="AX36" s="49">
        <v>0</v>
      </c>
      <c r="AY36" s="69">
        <v>0</v>
      </c>
      <c r="AZ36" s="48">
        <v>0</v>
      </c>
      <c r="BA36" s="48">
        <v>0</v>
      </c>
      <c r="BB36" s="48">
        <v>0</v>
      </c>
      <c r="BC36" s="49">
        <v>0</v>
      </c>
      <c r="BD36" s="69">
        <v>0</v>
      </c>
      <c r="BE36" s="48">
        <v>0</v>
      </c>
      <c r="BF36" s="48">
        <v>0</v>
      </c>
      <c r="BG36" s="49">
        <v>0</v>
      </c>
      <c r="BH36" s="69">
        <v>0</v>
      </c>
      <c r="BI36" s="48">
        <v>0</v>
      </c>
      <c r="BJ36" s="48">
        <v>0</v>
      </c>
      <c r="BK36" s="70">
        <v>0</v>
      </c>
    </row>
    <row r="37" spans="1:63" ht="15.6" x14ac:dyDescent="0.3">
      <c r="A37" s="31"/>
      <c r="B37" s="69">
        <v>0</v>
      </c>
      <c r="C37" s="48">
        <v>0</v>
      </c>
      <c r="D37" s="48">
        <v>0</v>
      </c>
      <c r="E37" s="48">
        <v>0</v>
      </c>
      <c r="F37" s="48">
        <v>0</v>
      </c>
      <c r="G37" s="49">
        <v>0</v>
      </c>
      <c r="H37" s="69">
        <v>0</v>
      </c>
      <c r="I37" s="48">
        <v>0</v>
      </c>
      <c r="J37" s="48">
        <v>0</v>
      </c>
      <c r="K37" s="49">
        <v>0</v>
      </c>
      <c r="L37" s="69">
        <v>0</v>
      </c>
      <c r="M37" s="48">
        <v>0</v>
      </c>
      <c r="N37" s="48">
        <v>0</v>
      </c>
      <c r="O37" s="48">
        <v>0</v>
      </c>
      <c r="P37" s="49">
        <v>0</v>
      </c>
      <c r="Q37" s="69">
        <v>0</v>
      </c>
      <c r="R37" s="48">
        <v>0</v>
      </c>
      <c r="S37" s="48">
        <v>0</v>
      </c>
      <c r="T37" s="49">
        <v>0</v>
      </c>
      <c r="U37" s="69">
        <v>0</v>
      </c>
      <c r="V37" s="48">
        <v>0</v>
      </c>
      <c r="W37" s="48">
        <v>0</v>
      </c>
      <c r="X37" s="49">
        <v>0</v>
      </c>
      <c r="Y37" s="69">
        <v>0</v>
      </c>
      <c r="Z37" s="48">
        <v>0</v>
      </c>
      <c r="AA37" s="48">
        <v>0</v>
      </c>
      <c r="AB37" s="48">
        <v>0</v>
      </c>
      <c r="AC37" s="49">
        <v>0</v>
      </c>
      <c r="AD37" s="69">
        <v>0</v>
      </c>
      <c r="AE37" s="48">
        <v>0</v>
      </c>
      <c r="AF37" s="48">
        <v>0</v>
      </c>
      <c r="AG37" s="49">
        <v>0</v>
      </c>
      <c r="AH37" s="69">
        <v>0</v>
      </c>
      <c r="AI37" s="48">
        <v>0</v>
      </c>
      <c r="AJ37" s="48">
        <v>0</v>
      </c>
      <c r="AK37" s="49">
        <v>0</v>
      </c>
      <c r="AL37" s="69">
        <v>0</v>
      </c>
      <c r="AM37" s="48">
        <v>0</v>
      </c>
      <c r="AN37" s="48">
        <v>0</v>
      </c>
      <c r="AO37" s="48">
        <v>0</v>
      </c>
      <c r="AP37" s="49">
        <v>0</v>
      </c>
      <c r="AQ37" s="69">
        <v>0</v>
      </c>
      <c r="AR37" s="48">
        <v>0</v>
      </c>
      <c r="AS37" s="48">
        <v>0</v>
      </c>
      <c r="AT37" s="49">
        <v>0</v>
      </c>
      <c r="AU37" s="69">
        <v>0</v>
      </c>
      <c r="AV37" s="48">
        <v>0</v>
      </c>
      <c r="AW37" s="48">
        <v>0</v>
      </c>
      <c r="AX37" s="49">
        <v>0</v>
      </c>
      <c r="AY37" s="69">
        <v>0</v>
      </c>
      <c r="AZ37" s="48">
        <v>0</v>
      </c>
      <c r="BA37" s="48">
        <v>0</v>
      </c>
      <c r="BB37" s="48">
        <v>0</v>
      </c>
      <c r="BC37" s="49">
        <v>0</v>
      </c>
      <c r="BD37" s="69">
        <v>0</v>
      </c>
      <c r="BE37" s="48">
        <v>0</v>
      </c>
      <c r="BF37" s="48">
        <v>0</v>
      </c>
      <c r="BG37" s="49">
        <v>0</v>
      </c>
      <c r="BH37" s="69">
        <v>0</v>
      </c>
      <c r="BI37" s="48">
        <v>0</v>
      </c>
      <c r="BJ37" s="48">
        <v>0</v>
      </c>
      <c r="BK37" s="70">
        <v>0</v>
      </c>
    </row>
    <row r="38" spans="1:63" ht="15.6" x14ac:dyDescent="0.3">
      <c r="A38" s="31"/>
    </row>
    <row r="39" spans="1:63" ht="15.6" x14ac:dyDescent="0.3">
      <c r="A39" s="44" t="s">
        <v>122</v>
      </c>
      <c r="B39" s="67"/>
      <c r="C39" s="24"/>
      <c r="D39" s="24"/>
      <c r="E39" s="24"/>
      <c r="F39" s="24"/>
      <c r="G39" s="24"/>
      <c r="H39" s="67"/>
      <c r="I39" s="24"/>
      <c r="J39" s="24"/>
      <c r="K39" s="24"/>
      <c r="L39" s="67"/>
      <c r="M39" s="24"/>
      <c r="N39" s="24"/>
      <c r="O39" s="24"/>
      <c r="P39" s="24"/>
      <c r="Q39" s="67"/>
      <c r="R39" s="24"/>
      <c r="S39" s="24"/>
      <c r="T39" s="24"/>
      <c r="U39" s="67"/>
      <c r="V39" s="24"/>
      <c r="W39" s="24"/>
      <c r="X39" s="24"/>
      <c r="Y39" s="67"/>
      <c r="Z39" s="24"/>
      <c r="AA39" s="24"/>
      <c r="AB39" s="24"/>
      <c r="AC39" s="24"/>
      <c r="AD39" s="67"/>
      <c r="AE39" s="24"/>
      <c r="AF39" s="24"/>
      <c r="AG39" s="24"/>
      <c r="AH39" s="67"/>
      <c r="AI39" s="24"/>
      <c r="AJ39" s="24"/>
      <c r="AK39" s="24"/>
      <c r="AL39" s="67"/>
      <c r="AM39" s="24"/>
      <c r="AN39" s="24"/>
      <c r="AO39" s="24"/>
      <c r="AP39" s="24"/>
      <c r="AQ39" s="67"/>
      <c r="AR39" s="24"/>
      <c r="AS39" s="24"/>
      <c r="AT39" s="24"/>
      <c r="AU39" s="67"/>
      <c r="AV39" s="24"/>
      <c r="AW39" s="24"/>
      <c r="AX39" s="24"/>
      <c r="AY39" s="67"/>
      <c r="AZ39" s="24"/>
      <c r="BA39" s="24"/>
      <c r="BB39" s="24"/>
      <c r="BC39" s="24"/>
      <c r="BD39" s="67"/>
      <c r="BE39" s="24"/>
      <c r="BF39" s="24"/>
      <c r="BG39" s="24"/>
      <c r="BH39" s="67"/>
      <c r="BI39" s="25"/>
      <c r="BJ39" s="25"/>
      <c r="BK39" s="94"/>
    </row>
    <row r="40" spans="1:63" s="53" customFormat="1" ht="15.6" x14ac:dyDescent="0.3">
      <c r="A40" s="39" t="s">
        <v>123</v>
      </c>
      <c r="B40" s="51">
        <f>SUMIFS(Holidays!$D:$D,Holidays!$B:$B,"&gt;="&amp;'Overtime Total'!B4,Holidays!$B:$B,"&lt;"&amp;'Overtime Total'!C4)</f>
        <v>0</v>
      </c>
      <c r="C40" s="51">
        <f>SUMIFS(Holidays!$D:$D,Holidays!$B:$B,"&gt;="&amp;'Overtime Total'!C4,Holidays!$B:$B,"&lt;"&amp;'Overtime Total'!D4)</f>
        <v>0</v>
      </c>
      <c r="D40" s="51">
        <f>SUMIFS(Holidays!$D:$D,Holidays!$B:$B,"&gt;="&amp;'Overtime Total'!D4,Holidays!$B:$B,"&lt;"&amp;'Overtime Total'!E4)</f>
        <v>0</v>
      </c>
      <c r="E40" s="51">
        <f>SUMIFS(Holidays!$D:$D,Holidays!$B:$B,"&gt;="&amp;'Overtime Total'!E4,Holidays!$B:$B,"&lt;"&amp;'Overtime Total'!F4)</f>
        <v>0</v>
      </c>
      <c r="F40" s="51">
        <f>SUMIFS(Holidays!$D:$D,Holidays!$B:$B,"&gt;="&amp;'Overtime Total'!F4,Holidays!$B:$B,"&lt;"&amp;'Overtime Total'!G4)</f>
        <v>0</v>
      </c>
      <c r="G40" s="52">
        <f>SUMIFS(Holidays!$D:$D,Holidays!$B:$B,"&gt;="&amp;'Overtime Total'!G4,Holidays!$B:$B,"&lt;"&amp;'Overtime Total'!H4)</f>
        <v>0</v>
      </c>
      <c r="H40" s="75">
        <f>SUMIFS(Holidays!$D:$D,Holidays!$B:$B,"&gt;="&amp;'Overtime Total'!H4,Holidays!$B:$B,"&lt;"&amp;'Overtime Total'!I4)</f>
        <v>0</v>
      </c>
      <c r="I40" s="51">
        <f>SUMIFS(Holidays!$D:$D,Holidays!$B:$B,"&gt;="&amp;'Overtime Total'!I4,Holidays!$B:$B,"&lt;"&amp;'Overtime Total'!J4)</f>
        <v>0</v>
      </c>
      <c r="J40" s="51">
        <f>SUMIFS(Holidays!$D:$D,Holidays!$B:$B,"&gt;="&amp;'Overtime Total'!J4,Holidays!$B:$B,"&lt;"&amp;'Overtime Total'!K4)</f>
        <v>0</v>
      </c>
      <c r="K40" s="52">
        <f>SUMIFS(Holidays!$D:$D,Holidays!$B:$B,"&gt;="&amp;'Overtime Total'!K4,Holidays!$B:$B,"&lt;"&amp;'Overtime Total'!L4)</f>
        <v>0</v>
      </c>
      <c r="L40" s="75">
        <f>SUMIFS(Holidays!$D:$D,Holidays!$B:$B,"&gt;="&amp;'Overtime Total'!L4,Holidays!$B:$B,"&lt;"&amp;'Overtime Total'!M4)</f>
        <v>0</v>
      </c>
      <c r="M40" s="51">
        <f>SUMIFS(Holidays!$D:$D,Holidays!$B:$B,"&gt;="&amp;'Overtime Total'!M4,Holidays!$B:$B,"&lt;"&amp;'Overtime Total'!N4)</f>
        <v>0</v>
      </c>
      <c r="N40" s="51">
        <f>SUMIFS(Holidays!$D:$D,Holidays!$B:$B,"&gt;="&amp;'Overtime Total'!N4,Holidays!$B:$B,"&lt;"&amp;'Overtime Total'!O4)</f>
        <v>0</v>
      </c>
      <c r="O40" s="51">
        <f>SUMIFS(Holidays!$D:$D,Holidays!$B:$B,"&gt;="&amp;'Overtime Total'!O4,Holidays!$B:$B,"&lt;"&amp;'Overtime Total'!P4)</f>
        <v>0</v>
      </c>
      <c r="P40" s="52">
        <f>SUMIFS(Holidays!$D:$D,Holidays!$B:$B,"&gt;="&amp;'Overtime Total'!P4,Holidays!$B:$B,"&lt;"&amp;'Overtime Total'!Q4)</f>
        <v>0</v>
      </c>
      <c r="Q40" s="75">
        <f>SUMIFS(Holidays!$D:$D,Holidays!$B:$B,"&gt;="&amp;'Overtime Total'!Q4,Holidays!$B:$B,"&lt;"&amp;'Overtime Total'!R4)</f>
        <v>0</v>
      </c>
      <c r="R40" s="51">
        <f>SUMIFS(Holidays!$D:$D,Holidays!$B:$B,"&gt;="&amp;'Overtime Total'!R4,Holidays!$B:$B,"&lt;"&amp;'Overtime Total'!S4)</f>
        <v>0</v>
      </c>
      <c r="S40" s="51">
        <f>SUMIFS(Holidays!$D:$D,Holidays!$B:$B,"&gt;="&amp;'Overtime Total'!S4,Holidays!$B:$B,"&lt;"&amp;'Overtime Total'!T4)</f>
        <v>0</v>
      </c>
      <c r="T40" s="52">
        <f>SUMIFS(Holidays!$D:$D,Holidays!$B:$B,"&gt;="&amp;'Overtime Total'!T4,Holidays!$B:$B,"&lt;"&amp;'Overtime Total'!U4)</f>
        <v>0</v>
      </c>
      <c r="U40" s="75">
        <f>SUMIFS(Holidays!$D:$D,Holidays!$B:$B,"&gt;="&amp;'Overtime Total'!U4,Holidays!$B:$B,"&lt;"&amp;'Overtime Total'!V4)</f>
        <v>0</v>
      </c>
      <c r="V40" s="51">
        <f>SUMIFS(Holidays!$D:$D,Holidays!$B:$B,"&gt;="&amp;'Overtime Total'!V4,Holidays!$B:$B,"&lt;"&amp;'Overtime Total'!W4)</f>
        <v>0</v>
      </c>
      <c r="W40" s="51">
        <f>SUMIFS(Holidays!$D:$D,Holidays!$B:$B,"&gt;="&amp;'Overtime Total'!W4,Holidays!$B:$B,"&lt;"&amp;'Overtime Total'!X4)</f>
        <v>0</v>
      </c>
      <c r="X40" s="52">
        <f>SUMIFS(Holidays!$D:$D,Holidays!$B:$B,"&gt;="&amp;'Overtime Total'!X4,Holidays!$B:$B,"&lt;"&amp;'Overtime Total'!Y4)</f>
        <v>0</v>
      </c>
      <c r="Y40" s="75">
        <f>SUMIFS(Holidays!$D:$D,Holidays!$B:$B,"&gt;="&amp;'Overtime Total'!Y4,Holidays!$B:$B,"&lt;"&amp;'Overtime Total'!Z4)</f>
        <v>0</v>
      </c>
      <c r="Z40" s="51">
        <f>SUMIFS(Holidays!$D:$D,Holidays!$B:$B,"&gt;="&amp;'Overtime Total'!Z4,Holidays!$B:$B,"&lt;"&amp;'Overtime Total'!AA4)</f>
        <v>0</v>
      </c>
      <c r="AA40" s="51">
        <f>SUMIFS(Holidays!$D:$D,Holidays!$B:$B,"&gt;="&amp;'Overtime Total'!AA4,Holidays!$B:$B,"&lt;"&amp;'Overtime Total'!AB4)</f>
        <v>0</v>
      </c>
      <c r="AB40" s="51">
        <f>SUMIFS(Holidays!$D:$D,Holidays!$B:$B,"&gt;="&amp;'Overtime Total'!AB4,Holidays!$B:$B,"&lt;"&amp;'Overtime Total'!AC4)</f>
        <v>0</v>
      </c>
      <c r="AC40" s="52">
        <f>SUMIFS(Holidays!$D:$D,Holidays!$B:$B,"&gt;="&amp;'Overtime Total'!AC4,Holidays!$B:$B,"&lt;"&amp;'Overtime Total'!AD4)</f>
        <v>0</v>
      </c>
      <c r="AD40" s="75">
        <f>SUMIFS(Holidays!$D:$D,Holidays!$B:$B,"&gt;="&amp;'Overtime Total'!AD4,Holidays!$B:$B,"&lt;"&amp;'Overtime Total'!AE4)</f>
        <v>0</v>
      </c>
      <c r="AE40" s="51">
        <f>SUMIFS(Holidays!$D:$D,Holidays!$B:$B,"&gt;="&amp;'Overtime Total'!AE4,Holidays!$B:$B,"&lt;"&amp;'Overtime Total'!AF4)</f>
        <v>0</v>
      </c>
      <c r="AF40" s="51">
        <f>SUMIFS(Holidays!$D:$D,Holidays!$B:$B,"&gt;="&amp;'Overtime Total'!AF4,Holidays!$B:$B,"&lt;"&amp;'Overtime Total'!AG4)</f>
        <v>0</v>
      </c>
      <c r="AG40" s="52">
        <f>SUMIFS(Holidays!$D:$D,Holidays!$B:$B,"&gt;="&amp;'Overtime Total'!AG4,Holidays!$B:$B,"&lt;"&amp;'Overtime Total'!AH4)</f>
        <v>0</v>
      </c>
      <c r="AH40" s="75">
        <f>SUMIFS(Holidays!$D:$D,Holidays!$B:$B,"&gt;="&amp;'Overtime Total'!AH4,Holidays!$B:$B,"&lt;"&amp;'Overtime Total'!AI4)</f>
        <v>0</v>
      </c>
      <c r="AI40" s="51">
        <f>SUMIFS(Holidays!$D:$D,Holidays!$B:$B,"&gt;="&amp;'Overtime Total'!AI4,Holidays!$B:$B,"&lt;"&amp;'Overtime Total'!AJ4)</f>
        <v>0</v>
      </c>
      <c r="AJ40" s="51">
        <f>SUMIFS(Holidays!$D:$D,Holidays!$B:$B,"&gt;="&amp;'Overtime Total'!AJ4,Holidays!$B:$B,"&lt;"&amp;'Overtime Total'!AK4)</f>
        <v>0</v>
      </c>
      <c r="AK40" s="52">
        <f>SUMIFS(Holidays!$D:$D,Holidays!$B:$B,"&gt;="&amp;'Overtime Total'!AK4,Holidays!$B:$B,"&lt;"&amp;'Overtime Total'!AL4)</f>
        <v>0</v>
      </c>
      <c r="AL40" s="75">
        <f>SUMIFS(Holidays!$D:$D,Holidays!$B:$B,"&gt;="&amp;'Overtime Total'!AL4,Holidays!$B:$B,"&lt;"&amp;'Overtime Total'!AM4)</f>
        <v>0</v>
      </c>
      <c r="AM40" s="51">
        <f>SUMIFS(Holidays!$D:$D,Holidays!$B:$B,"&gt;="&amp;'Overtime Total'!AM4,Holidays!$B:$B,"&lt;"&amp;'Overtime Total'!AN4)</f>
        <v>0</v>
      </c>
      <c r="AN40" s="51">
        <f>SUMIFS(Holidays!$D:$D,Holidays!$B:$B,"&gt;="&amp;'Overtime Total'!AN4,Holidays!$B:$B,"&lt;"&amp;'Overtime Total'!AO4)</f>
        <v>0</v>
      </c>
      <c r="AO40" s="51">
        <f>SUMIFS(Holidays!$D:$D,Holidays!$B:$B,"&gt;="&amp;'Overtime Total'!AO4,Holidays!$B:$B,"&lt;"&amp;'Overtime Total'!AP4)</f>
        <v>0</v>
      </c>
      <c r="AP40" s="52">
        <f>SUMIFS(Holidays!$D:$D,Holidays!$B:$B,"&gt;="&amp;'Overtime Total'!AP4,Holidays!$B:$B,"&lt;"&amp;'Overtime Total'!AQ4)</f>
        <v>0</v>
      </c>
      <c r="AQ40" s="75">
        <f>SUMIFS(Holidays!$D:$D,Holidays!$B:$B,"&gt;="&amp;'Overtime Total'!AQ4,Holidays!$B:$B,"&lt;"&amp;'Overtime Total'!AR4)</f>
        <v>0</v>
      </c>
      <c r="AR40" s="51">
        <f>SUMIFS(Holidays!$D:$D,Holidays!$B:$B,"&gt;="&amp;'Overtime Total'!AR4,Holidays!$B:$B,"&lt;"&amp;'Overtime Total'!AS4)</f>
        <v>0</v>
      </c>
      <c r="AS40" s="51">
        <f>SUMIFS(Holidays!$D:$D,Holidays!$B:$B,"&gt;="&amp;'Overtime Total'!AS4,Holidays!$B:$B,"&lt;"&amp;'Overtime Total'!AT4)</f>
        <v>0</v>
      </c>
      <c r="AT40" s="52">
        <f>SUMIFS(Holidays!$D:$D,Holidays!$B:$B,"&gt;="&amp;'Overtime Total'!AT4,Holidays!$B:$B,"&lt;"&amp;'Overtime Total'!AU4)</f>
        <v>0</v>
      </c>
      <c r="AU40" s="75">
        <f>SUMIFS(Holidays!$D:$D,Holidays!$B:$B,"&gt;="&amp;'Overtime Total'!AU4,Holidays!$B:$B,"&lt;"&amp;'Overtime Total'!AV4)</f>
        <v>0</v>
      </c>
      <c r="AV40" s="51">
        <f>SUMIFS(Holidays!$D:$D,Holidays!$B:$B,"&gt;="&amp;'Overtime Total'!AV4,Holidays!$B:$B,"&lt;"&amp;'Overtime Total'!AW4)</f>
        <v>0</v>
      </c>
      <c r="AW40" s="51">
        <f>SUMIFS(Holidays!$D:$D,Holidays!$B:$B,"&gt;="&amp;'Overtime Total'!AW4,Holidays!$B:$B,"&lt;"&amp;'Overtime Total'!AX4)</f>
        <v>0</v>
      </c>
      <c r="AX40" s="52">
        <f>SUMIFS(Holidays!$D:$D,Holidays!$B:$B,"&gt;="&amp;'Overtime Total'!AX4,Holidays!$B:$B,"&lt;"&amp;'Overtime Total'!AY4)</f>
        <v>0</v>
      </c>
      <c r="AY40" s="75">
        <f>SUMIFS(Holidays!$D:$D,Holidays!$B:$B,"&gt;="&amp;'Overtime Total'!AY4,Holidays!$B:$B,"&lt;"&amp;'Overtime Total'!AZ4)</f>
        <v>0</v>
      </c>
      <c r="AZ40" s="51">
        <f>SUMIFS(Holidays!$D:$D,Holidays!$B:$B,"&gt;="&amp;'Overtime Total'!AZ4,Holidays!$B:$B,"&lt;"&amp;'Overtime Total'!BA4)</f>
        <v>0</v>
      </c>
      <c r="BA40" s="51">
        <f>SUMIFS(Holidays!$D:$D,Holidays!$B:$B,"&gt;="&amp;'Overtime Total'!BA4,Holidays!$B:$B,"&lt;"&amp;'Overtime Total'!BB4)</f>
        <v>0</v>
      </c>
      <c r="BB40" s="51">
        <f>SUMIFS(Holidays!$D:$D,Holidays!$B:$B,"&gt;="&amp;'Overtime Total'!BB4,Holidays!$B:$B,"&lt;"&amp;'Overtime Total'!BC4)</f>
        <v>0</v>
      </c>
      <c r="BC40" s="52">
        <f>SUMIFS(Holidays!$D:$D,Holidays!$B:$B,"&gt;="&amp;'Overtime Total'!BC4,Holidays!$B:$B,"&lt;"&amp;'Overtime Total'!BD4)</f>
        <v>0</v>
      </c>
      <c r="BD40" s="75">
        <f>SUMIFS(Holidays!$D:$D,Holidays!$B:$B,"&gt;="&amp;'Overtime Total'!BD4,Holidays!$B:$B,"&lt;"&amp;'Overtime Total'!BE4)</f>
        <v>0</v>
      </c>
      <c r="BE40" s="51">
        <f>SUMIFS(Holidays!$D:$D,Holidays!$B:$B,"&gt;="&amp;'Overtime Total'!BE4,Holidays!$B:$B,"&lt;"&amp;'Overtime Total'!BF4)</f>
        <v>0</v>
      </c>
      <c r="BF40" s="51">
        <f>SUMIFS(Holidays!$D:$D,Holidays!$B:$B,"&gt;="&amp;'Overtime Total'!BF4,Holidays!$B:$B,"&lt;"&amp;'Overtime Total'!BG4)</f>
        <v>0</v>
      </c>
      <c r="BG40" s="52">
        <f>SUMIFS(Holidays!$D:$D,Holidays!$B:$B,"&gt;="&amp;'Overtime Total'!BG4,Holidays!$B:$B,"&lt;"&amp;'Overtime Total'!BH4)</f>
        <v>0</v>
      </c>
      <c r="BH40" s="75">
        <f>SUMIFS(Holidays!$D:$D,Holidays!$B:$B,"&gt;="&amp;'Overtime Total'!BH4,Holidays!$B:$B,"&lt;"&amp;'Overtime Total'!BI4)</f>
        <v>0</v>
      </c>
      <c r="BI40" s="51">
        <f>SUMIFS(Holidays!$D:$D,Holidays!$B:$B,"&gt;="&amp;'Overtime Total'!BI4,Holidays!$B:$B,"&lt;"&amp;'Overtime Total'!BJ4)</f>
        <v>0</v>
      </c>
      <c r="BJ40" s="51">
        <f>SUMIFS(Holidays!$D:$D,Holidays!$B:$B,"&gt;="&amp;'Overtime Total'!BJ4,Holidays!$B:$B,"&lt;"&amp;'Overtime Total'!BK4)</f>
        <v>0</v>
      </c>
      <c r="BK40" s="76">
        <f>SUMIFS(Holidays!$D:$D,Holidays!$B:$B,"&gt;="&amp;'Overtime Total'!BK4,Holidays!$B:$B,"&lt;"&amp;'Overtime Total'!#REF!)</f>
        <v>0</v>
      </c>
    </row>
    <row r="41" spans="1:63" s="53" customFormat="1" ht="15.6" x14ac:dyDescent="0.3">
      <c r="A41" s="39" t="s">
        <v>124</v>
      </c>
      <c r="B41" s="51">
        <f>SUMIFS(Events!$D:$D,Events!$B:$B,"&gt;="&amp;'Overtime Total'!B4,Events!$B:$B,"&lt;"&amp;'Overtime Total'!C4)</f>
        <v>0</v>
      </c>
      <c r="C41" s="51">
        <f>SUMIFS(Events!$D:$D,Events!$B:$B,"&gt;="&amp;'Overtime Total'!C4,Events!$B:$B,"&lt;"&amp;'Overtime Total'!D4)</f>
        <v>0</v>
      </c>
      <c r="D41" s="51">
        <f>SUMIFS(Events!$D:$D,Events!$B:$B,"&gt;="&amp;'Overtime Total'!D4,Events!$B:$B,"&lt;"&amp;'Overtime Total'!E4)</f>
        <v>0</v>
      </c>
      <c r="E41" s="51">
        <f>SUMIFS(Events!$D:$D,Events!$B:$B,"&gt;="&amp;'Overtime Total'!E4,Events!$B:$B,"&lt;"&amp;'Overtime Total'!F4)</f>
        <v>0</v>
      </c>
      <c r="F41" s="51">
        <f>SUMIFS(Events!$D:$D,Events!$B:$B,"&gt;="&amp;'Overtime Total'!F4,Events!$B:$B,"&lt;"&amp;'Overtime Total'!G4)</f>
        <v>0</v>
      </c>
      <c r="G41" s="52">
        <f>SUMIFS(Events!$D:$D,Events!$B:$B,"&gt;="&amp;'Overtime Total'!G4,Events!$B:$B,"&lt;"&amp;'Overtime Total'!H4)</f>
        <v>0</v>
      </c>
      <c r="H41" s="75">
        <f>SUMIFS(Events!$D:$D,Events!$B:$B,"&gt;="&amp;'Overtime Total'!H4,Events!$B:$B,"&lt;"&amp;'Overtime Total'!I4)</f>
        <v>0</v>
      </c>
      <c r="I41" s="51">
        <f>SUMIFS(Events!$D:$D,Events!$B:$B,"&gt;="&amp;'Overtime Total'!I4,Events!$B:$B,"&lt;"&amp;'Overtime Total'!J4)</f>
        <v>0</v>
      </c>
      <c r="J41" s="51">
        <f>SUMIFS(Events!$D:$D,Events!$B:$B,"&gt;="&amp;'Overtime Total'!J4,Events!$B:$B,"&lt;"&amp;'Overtime Total'!K4)</f>
        <v>0</v>
      </c>
      <c r="K41" s="52">
        <f>SUMIFS(Events!$D:$D,Events!$B:$B,"&gt;="&amp;'Overtime Total'!K4,Events!$B:$B,"&lt;"&amp;'Overtime Total'!L4)</f>
        <v>0</v>
      </c>
      <c r="L41" s="75">
        <f>SUMIFS(Events!$D:$D,Events!$B:$B,"&gt;="&amp;'Overtime Total'!L4,Events!$B:$B,"&lt;"&amp;'Overtime Total'!M4)</f>
        <v>0</v>
      </c>
      <c r="M41" s="51">
        <f>SUMIFS(Events!$D:$D,Events!$B:$B,"&gt;="&amp;'Overtime Total'!M4,Events!$B:$B,"&lt;"&amp;'Overtime Total'!N4)</f>
        <v>0</v>
      </c>
      <c r="N41" s="51">
        <f>SUMIFS(Events!$D:$D,Events!$B:$B,"&gt;="&amp;'Overtime Total'!N4,Events!$B:$B,"&lt;"&amp;'Overtime Total'!O4)</f>
        <v>0</v>
      </c>
      <c r="O41" s="51">
        <f>SUMIFS(Events!$D:$D,Events!$B:$B,"&gt;="&amp;'Overtime Total'!O4,Events!$B:$B,"&lt;"&amp;'Overtime Total'!P4)</f>
        <v>0</v>
      </c>
      <c r="P41" s="52">
        <f>SUMIFS(Events!$D:$D,Events!$B:$B,"&gt;="&amp;'Overtime Total'!P4,Events!$B:$B,"&lt;"&amp;'Overtime Total'!Q4)</f>
        <v>0</v>
      </c>
      <c r="Q41" s="75">
        <f>SUMIFS(Events!$D:$D,Events!$B:$B,"&gt;="&amp;'Overtime Total'!Q4,Events!$B:$B,"&lt;"&amp;'Overtime Total'!R4)</f>
        <v>0</v>
      </c>
      <c r="R41" s="51">
        <f>SUMIFS(Events!$D:$D,Events!$B:$B,"&gt;="&amp;'Overtime Total'!R4,Events!$B:$B,"&lt;"&amp;'Overtime Total'!S4)</f>
        <v>0</v>
      </c>
      <c r="S41" s="51">
        <f>SUMIFS(Events!$D:$D,Events!$B:$B,"&gt;="&amp;'Overtime Total'!S4,Events!$B:$B,"&lt;"&amp;'Overtime Total'!T4)</f>
        <v>0</v>
      </c>
      <c r="T41" s="52">
        <f>SUMIFS(Events!$D:$D,Events!$B:$B,"&gt;="&amp;'Overtime Total'!T4,Events!$B:$B,"&lt;"&amp;'Overtime Total'!U4)</f>
        <v>0</v>
      </c>
      <c r="U41" s="75">
        <f>SUMIFS(Events!$D:$D,Events!$B:$B,"&gt;="&amp;'Overtime Total'!U4,Events!$B:$B,"&lt;"&amp;'Overtime Total'!V4)</f>
        <v>0</v>
      </c>
      <c r="V41" s="51">
        <f>SUMIFS(Events!$D:$D,Events!$B:$B,"&gt;="&amp;'Overtime Total'!V4,Events!$B:$B,"&lt;"&amp;'Overtime Total'!W4)</f>
        <v>0</v>
      </c>
      <c r="W41" s="51">
        <f>SUMIFS(Events!$D:$D,Events!$B:$B,"&gt;="&amp;'Overtime Total'!W4,Events!$B:$B,"&lt;"&amp;'Overtime Total'!X4)</f>
        <v>0</v>
      </c>
      <c r="X41" s="52">
        <f>SUMIFS(Events!$D:$D,Events!$B:$B,"&gt;="&amp;'Overtime Total'!X4,Events!$B:$B,"&lt;"&amp;'Overtime Total'!Y4)</f>
        <v>0</v>
      </c>
      <c r="Y41" s="75">
        <f>SUMIFS(Events!$D:$D,Events!$B:$B,"&gt;="&amp;'Overtime Total'!Y4,Events!$B:$B,"&lt;"&amp;'Overtime Total'!Z4)</f>
        <v>0</v>
      </c>
      <c r="Z41" s="51">
        <f>SUMIFS(Events!$D:$D,Events!$B:$B,"&gt;="&amp;'Overtime Total'!Z4,Events!$B:$B,"&lt;"&amp;'Overtime Total'!AA4)</f>
        <v>0</v>
      </c>
      <c r="AA41" s="51">
        <f>SUMIFS(Events!$D:$D,Events!$B:$B,"&gt;="&amp;'Overtime Total'!AA4,Events!$B:$B,"&lt;"&amp;'Overtime Total'!AB4)</f>
        <v>0</v>
      </c>
      <c r="AB41" s="51">
        <f>SUMIFS(Events!$D:$D,Events!$B:$B,"&gt;="&amp;'Overtime Total'!AB4,Events!$B:$B,"&lt;"&amp;'Overtime Total'!AC4)</f>
        <v>0</v>
      </c>
      <c r="AC41" s="52">
        <f>SUMIFS(Events!$D:$D,Events!$B:$B,"&gt;="&amp;'Overtime Total'!AC4,Events!$B:$B,"&lt;"&amp;'Overtime Total'!AD4)</f>
        <v>0</v>
      </c>
      <c r="AD41" s="75">
        <f>SUMIFS(Events!$D:$D,Events!$B:$B,"&gt;="&amp;'Overtime Total'!AD4,Events!$B:$B,"&lt;"&amp;'Overtime Total'!AE4)</f>
        <v>0</v>
      </c>
      <c r="AE41" s="51">
        <f>SUMIFS(Events!$D:$D,Events!$B:$B,"&gt;="&amp;'Overtime Total'!AE4,Events!$B:$B,"&lt;"&amp;'Overtime Total'!AF4)</f>
        <v>0</v>
      </c>
      <c r="AF41" s="51">
        <f>SUMIFS(Events!$D:$D,Events!$B:$B,"&gt;="&amp;'Overtime Total'!AF4,Events!$B:$B,"&lt;"&amp;'Overtime Total'!AG4)</f>
        <v>0</v>
      </c>
      <c r="AG41" s="52">
        <f>SUMIFS(Events!$D:$D,Events!$B:$B,"&gt;="&amp;'Overtime Total'!AG4,Events!$B:$B,"&lt;"&amp;'Overtime Total'!AH4)</f>
        <v>0</v>
      </c>
      <c r="AH41" s="75">
        <f>SUMIFS(Events!$D:$D,Events!$B:$B,"&gt;="&amp;'Overtime Total'!AH4,Events!$B:$B,"&lt;"&amp;'Overtime Total'!AI4)</f>
        <v>0</v>
      </c>
      <c r="AI41" s="51">
        <f>SUMIFS(Events!$D:$D,Events!$B:$B,"&gt;="&amp;'Overtime Total'!AI4,Events!$B:$B,"&lt;"&amp;'Overtime Total'!AJ4)</f>
        <v>0</v>
      </c>
      <c r="AJ41" s="51">
        <f>SUMIFS(Events!$D:$D,Events!$B:$B,"&gt;="&amp;'Overtime Total'!AJ4,Events!$B:$B,"&lt;"&amp;'Overtime Total'!AK4)</f>
        <v>0</v>
      </c>
      <c r="AK41" s="52">
        <f>SUMIFS(Events!$D:$D,Events!$B:$B,"&gt;="&amp;'Overtime Total'!AK4,Events!$B:$B,"&lt;"&amp;'Overtime Total'!AL4)</f>
        <v>0</v>
      </c>
      <c r="AL41" s="75">
        <f>SUMIFS(Events!$D:$D,Events!$B:$B,"&gt;="&amp;'Overtime Total'!AL4,Events!$B:$B,"&lt;"&amp;'Overtime Total'!AM4)</f>
        <v>0</v>
      </c>
      <c r="AM41" s="51">
        <f>SUMIFS(Events!$D:$D,Events!$B:$B,"&gt;="&amp;'Overtime Total'!AM4,Events!$B:$B,"&lt;"&amp;'Overtime Total'!AN4)</f>
        <v>0</v>
      </c>
      <c r="AN41" s="51">
        <f>SUMIFS(Events!$D:$D,Events!$B:$B,"&gt;="&amp;'Overtime Total'!AN4,Events!$B:$B,"&lt;"&amp;'Overtime Total'!AO4)</f>
        <v>0</v>
      </c>
      <c r="AO41" s="51">
        <f>SUMIFS(Events!$D:$D,Events!$B:$B,"&gt;="&amp;'Overtime Total'!AO4,Events!$B:$B,"&lt;"&amp;'Overtime Total'!AP4)</f>
        <v>0</v>
      </c>
      <c r="AP41" s="52">
        <f>SUMIFS(Events!$D:$D,Events!$B:$B,"&gt;="&amp;'Overtime Total'!AP4,Events!$B:$B,"&lt;"&amp;'Overtime Total'!AQ4)</f>
        <v>0</v>
      </c>
      <c r="AQ41" s="75">
        <f>SUMIFS(Events!$D:$D,Events!$B:$B,"&gt;="&amp;'Overtime Total'!AQ4,Events!$B:$B,"&lt;"&amp;'Overtime Total'!AR4)</f>
        <v>0</v>
      </c>
      <c r="AR41" s="51">
        <f>SUMIFS(Events!$D:$D,Events!$B:$B,"&gt;="&amp;'Overtime Total'!AR4,Events!$B:$B,"&lt;"&amp;'Overtime Total'!AS4)</f>
        <v>0</v>
      </c>
      <c r="AS41" s="51">
        <f>SUMIFS(Events!$D:$D,Events!$B:$B,"&gt;="&amp;'Overtime Total'!AS4,Events!$B:$B,"&lt;"&amp;'Overtime Total'!AT4)</f>
        <v>0</v>
      </c>
      <c r="AT41" s="52">
        <f>SUMIFS(Events!$D:$D,Events!$B:$B,"&gt;="&amp;'Overtime Total'!AT4,Events!$B:$B,"&lt;"&amp;'Overtime Total'!AU4)</f>
        <v>0</v>
      </c>
      <c r="AU41" s="75">
        <f>SUMIFS(Events!$D:$D,Events!$B:$B,"&gt;="&amp;'Overtime Total'!AU4,Events!$B:$B,"&lt;"&amp;'Overtime Total'!AV4)</f>
        <v>0</v>
      </c>
      <c r="AV41" s="51">
        <f>SUMIFS(Events!$D:$D,Events!$B:$B,"&gt;="&amp;'Overtime Total'!AV4,Events!$B:$B,"&lt;"&amp;'Overtime Total'!AW4)</f>
        <v>0</v>
      </c>
      <c r="AW41" s="51">
        <f>SUMIFS(Events!$D:$D,Events!$B:$B,"&gt;="&amp;'Overtime Total'!AW4,Events!$B:$B,"&lt;"&amp;'Overtime Total'!AX4)</f>
        <v>0</v>
      </c>
      <c r="AX41" s="52">
        <f>SUMIFS(Events!$D:$D,Events!$B:$B,"&gt;="&amp;'Overtime Total'!AX4,Events!$B:$B,"&lt;"&amp;'Overtime Total'!AY4)</f>
        <v>0</v>
      </c>
      <c r="AY41" s="75">
        <f>SUMIFS(Events!$D:$D,Events!$B:$B,"&gt;="&amp;'Overtime Total'!AY4,Events!$B:$B,"&lt;"&amp;'Overtime Total'!AZ4)</f>
        <v>0</v>
      </c>
      <c r="AZ41" s="51">
        <f>SUMIFS(Events!$D:$D,Events!$B:$B,"&gt;="&amp;'Overtime Total'!AZ4,Events!$B:$B,"&lt;"&amp;'Overtime Total'!BA4)</f>
        <v>0</v>
      </c>
      <c r="BA41" s="51">
        <f>SUMIFS(Events!$D:$D,Events!$B:$B,"&gt;="&amp;'Overtime Total'!BA4,Events!$B:$B,"&lt;"&amp;'Overtime Total'!BB4)</f>
        <v>0</v>
      </c>
      <c r="BB41" s="51">
        <f>SUMIFS(Events!$D:$D,Events!$B:$B,"&gt;="&amp;'Overtime Total'!BB4,Events!$B:$B,"&lt;"&amp;'Overtime Total'!BC4)</f>
        <v>0</v>
      </c>
      <c r="BC41" s="52">
        <f>SUMIFS(Events!$D:$D,Events!$B:$B,"&gt;="&amp;'Overtime Total'!BC4,Events!$B:$B,"&lt;"&amp;'Overtime Total'!BD4)</f>
        <v>0</v>
      </c>
      <c r="BD41" s="75">
        <f>SUMIFS(Events!$D:$D,Events!$B:$B,"&gt;="&amp;'Overtime Total'!BD4,Events!$B:$B,"&lt;"&amp;'Overtime Total'!BE4)</f>
        <v>0</v>
      </c>
      <c r="BE41" s="51">
        <f>SUMIFS(Events!$D:$D,Events!$B:$B,"&gt;="&amp;'Overtime Total'!BE4,Events!$B:$B,"&lt;"&amp;'Overtime Total'!BF4)</f>
        <v>0</v>
      </c>
      <c r="BF41" s="51">
        <f>SUMIFS(Events!$D:$D,Events!$B:$B,"&gt;="&amp;'Overtime Total'!BF4,Events!$B:$B,"&lt;"&amp;'Overtime Total'!BG4)</f>
        <v>0</v>
      </c>
      <c r="BG41" s="52">
        <f>SUMIFS(Events!$D:$D,Events!$B:$B,"&gt;="&amp;'Overtime Total'!BG4,Events!$B:$B,"&lt;"&amp;'Overtime Total'!BH4)</f>
        <v>0</v>
      </c>
      <c r="BH41" s="75">
        <f>SUMIFS(Events!$D:$D,Events!$B:$B,"&gt;="&amp;'Overtime Total'!BH4,Events!$B:$B,"&lt;"&amp;'Overtime Total'!BI4)</f>
        <v>0</v>
      </c>
      <c r="BI41" s="51">
        <f>SUMIFS(Events!$D:$D,Events!$B:$B,"&gt;="&amp;'Overtime Total'!BI4,Events!$B:$B,"&lt;"&amp;'Overtime Total'!BJ4)</f>
        <v>0</v>
      </c>
      <c r="BJ41" s="51">
        <f>SUMIFS(Events!$D:$D,Events!$B:$B,"&gt;="&amp;'Overtime Total'!BJ4,Events!$B:$B,"&lt;"&amp;'Overtime Total'!BK4)</f>
        <v>0</v>
      </c>
      <c r="BK41" s="76">
        <f>SUMIFS(Events!$D:$D,Events!$B:$B,"&gt;="&amp;'Overtime Total'!BK4,Events!$B:$B,"&lt;"&amp;'Overtime Total'!#REF!)</f>
        <v>0</v>
      </c>
    </row>
    <row r="42" spans="1:63" ht="15.6" x14ac:dyDescent="0.3">
      <c r="A42" s="31" t="s">
        <v>125</v>
      </c>
      <c r="B42" s="69">
        <v>0</v>
      </c>
      <c r="C42" s="48">
        <v>0</v>
      </c>
      <c r="D42" s="48">
        <v>0</v>
      </c>
      <c r="E42" s="48">
        <v>0</v>
      </c>
      <c r="F42" s="48">
        <v>0</v>
      </c>
      <c r="G42" s="49">
        <v>0</v>
      </c>
      <c r="H42" s="69">
        <v>0</v>
      </c>
      <c r="I42" s="48">
        <v>0</v>
      </c>
      <c r="J42" s="48">
        <v>0</v>
      </c>
      <c r="K42" s="49">
        <v>0</v>
      </c>
      <c r="L42" s="69">
        <v>0</v>
      </c>
      <c r="M42" s="48">
        <v>0</v>
      </c>
      <c r="N42" s="48">
        <v>0</v>
      </c>
      <c r="O42" s="48">
        <v>0</v>
      </c>
      <c r="P42" s="49">
        <v>0</v>
      </c>
      <c r="Q42" s="69">
        <v>0</v>
      </c>
      <c r="R42" s="48">
        <v>0</v>
      </c>
      <c r="S42" s="48">
        <v>0</v>
      </c>
      <c r="T42" s="49">
        <v>0</v>
      </c>
      <c r="U42" s="69">
        <v>0</v>
      </c>
      <c r="V42" s="48">
        <v>0</v>
      </c>
      <c r="W42" s="48">
        <v>0</v>
      </c>
      <c r="X42" s="49">
        <v>0</v>
      </c>
      <c r="Y42" s="69">
        <v>0</v>
      </c>
      <c r="Z42" s="48">
        <v>0</v>
      </c>
      <c r="AA42" s="48">
        <v>0</v>
      </c>
      <c r="AB42" s="48">
        <v>0</v>
      </c>
      <c r="AC42" s="49">
        <v>0</v>
      </c>
      <c r="AD42" s="69">
        <v>0</v>
      </c>
      <c r="AE42" s="48">
        <v>0</v>
      </c>
      <c r="AF42" s="48">
        <v>0</v>
      </c>
      <c r="AG42" s="49">
        <v>0</v>
      </c>
      <c r="AH42" s="69">
        <v>0</v>
      </c>
      <c r="AI42" s="48">
        <v>0</v>
      </c>
      <c r="AJ42" s="48">
        <v>0</v>
      </c>
      <c r="AK42" s="49">
        <v>0</v>
      </c>
      <c r="AL42" s="69">
        <v>0</v>
      </c>
      <c r="AM42" s="48">
        <v>0</v>
      </c>
      <c r="AN42" s="48">
        <v>0</v>
      </c>
      <c r="AO42" s="48">
        <v>0</v>
      </c>
      <c r="AP42" s="49">
        <v>0</v>
      </c>
      <c r="AQ42" s="69">
        <v>0</v>
      </c>
      <c r="AR42" s="48">
        <v>0</v>
      </c>
      <c r="AS42" s="48">
        <v>0</v>
      </c>
      <c r="AT42" s="49">
        <v>0</v>
      </c>
      <c r="AU42" s="69">
        <v>0</v>
      </c>
      <c r="AV42" s="48">
        <v>0</v>
      </c>
      <c r="AW42" s="48">
        <v>0</v>
      </c>
      <c r="AX42" s="49">
        <v>0</v>
      </c>
      <c r="AY42" s="69">
        <v>0</v>
      </c>
      <c r="AZ42" s="48">
        <v>0</v>
      </c>
      <c r="BA42" s="48">
        <v>0</v>
      </c>
      <c r="BB42" s="48">
        <v>0</v>
      </c>
      <c r="BC42" s="49">
        <v>0</v>
      </c>
      <c r="BD42" s="69">
        <v>0</v>
      </c>
      <c r="BE42" s="48">
        <v>0</v>
      </c>
      <c r="BF42" s="48">
        <v>0</v>
      </c>
      <c r="BG42" s="49">
        <v>0</v>
      </c>
      <c r="BH42" s="69">
        <v>0</v>
      </c>
      <c r="BI42" s="48">
        <v>0</v>
      </c>
      <c r="BJ42" s="48">
        <v>0</v>
      </c>
      <c r="BK42" s="70">
        <v>0</v>
      </c>
    </row>
    <row r="43" spans="1:63" ht="15.6" x14ac:dyDescent="0.3">
      <c r="A43" s="31"/>
    </row>
    <row r="44" spans="1:63" ht="15.6" x14ac:dyDescent="0.3">
      <c r="A44" s="44" t="s">
        <v>126</v>
      </c>
      <c r="B44" s="67"/>
      <c r="C44" s="24"/>
      <c r="D44" s="24"/>
      <c r="E44" s="24"/>
      <c r="F44" s="24"/>
      <c r="G44" s="24"/>
      <c r="H44" s="67"/>
      <c r="I44" s="24"/>
      <c r="J44" s="24"/>
      <c r="K44" s="24"/>
      <c r="L44" s="67"/>
      <c r="M44" s="24"/>
      <c r="N44" s="24"/>
      <c r="O44" s="24"/>
      <c r="P44" s="24"/>
      <c r="Q44" s="67"/>
      <c r="R44" s="24"/>
      <c r="S44" s="24"/>
      <c r="T44" s="24"/>
      <c r="U44" s="67"/>
      <c r="V44" s="24"/>
      <c r="W44" s="24"/>
      <c r="X44" s="24"/>
      <c r="Y44" s="67"/>
      <c r="Z44" s="24"/>
      <c r="AA44" s="24"/>
      <c r="AB44" s="24"/>
      <c r="AC44" s="24"/>
      <c r="AD44" s="67"/>
      <c r="AE44" s="24"/>
      <c r="AF44" s="24"/>
      <c r="AG44" s="24"/>
      <c r="AH44" s="67"/>
      <c r="AI44" s="24"/>
      <c r="AJ44" s="24"/>
      <c r="AK44" s="24"/>
      <c r="AL44" s="67"/>
      <c r="AM44" s="24"/>
      <c r="AN44" s="24"/>
      <c r="AO44" s="24"/>
      <c r="AP44" s="24"/>
      <c r="AQ44" s="67"/>
      <c r="AR44" s="24"/>
      <c r="AS44" s="24"/>
      <c r="AT44" s="24"/>
      <c r="AU44" s="67"/>
      <c r="AV44" s="24"/>
      <c r="AW44" s="24"/>
      <c r="AX44" s="24"/>
      <c r="AY44" s="67"/>
      <c r="AZ44" s="24"/>
      <c r="BA44" s="24"/>
      <c r="BB44" s="24"/>
      <c r="BC44" s="24"/>
      <c r="BD44" s="67"/>
      <c r="BE44" s="24"/>
      <c r="BF44" s="24"/>
      <c r="BG44" s="24"/>
      <c r="BH44" s="67"/>
      <c r="BI44" s="25"/>
      <c r="BJ44" s="25"/>
      <c r="BK44" s="94"/>
    </row>
    <row r="45" spans="1:63" ht="15.6" x14ac:dyDescent="0.3">
      <c r="A45" s="31" t="s">
        <v>127</v>
      </c>
      <c r="B45" s="69">
        <v>0</v>
      </c>
      <c r="C45" s="48">
        <v>0</v>
      </c>
      <c r="D45" s="48">
        <v>0</v>
      </c>
      <c r="E45" s="48">
        <v>0</v>
      </c>
      <c r="F45" s="48">
        <v>0</v>
      </c>
      <c r="G45" s="49">
        <v>0</v>
      </c>
      <c r="H45" s="69">
        <v>0</v>
      </c>
      <c r="I45" s="48">
        <v>0</v>
      </c>
      <c r="J45" s="48">
        <v>0</v>
      </c>
      <c r="K45" s="49">
        <v>0</v>
      </c>
      <c r="L45" s="69">
        <v>0</v>
      </c>
      <c r="M45" s="48">
        <v>0</v>
      </c>
      <c r="N45" s="48">
        <v>0</v>
      </c>
      <c r="O45" s="48">
        <v>0</v>
      </c>
      <c r="P45" s="49">
        <v>0</v>
      </c>
      <c r="Q45" s="69">
        <v>0</v>
      </c>
      <c r="R45" s="48">
        <v>0</v>
      </c>
      <c r="S45" s="48">
        <v>0</v>
      </c>
      <c r="T45" s="49">
        <v>0</v>
      </c>
      <c r="U45" s="69">
        <v>0</v>
      </c>
      <c r="V45" s="48">
        <v>0</v>
      </c>
      <c r="W45" s="48">
        <v>0</v>
      </c>
      <c r="X45" s="49">
        <v>0</v>
      </c>
      <c r="Y45" s="69">
        <v>0</v>
      </c>
      <c r="Z45" s="48">
        <v>0</v>
      </c>
      <c r="AA45" s="48">
        <v>0</v>
      </c>
      <c r="AB45" s="48">
        <v>0</v>
      </c>
      <c r="AC45" s="49">
        <v>0</v>
      </c>
      <c r="AD45" s="69">
        <v>0</v>
      </c>
      <c r="AE45" s="48">
        <v>0</v>
      </c>
      <c r="AF45" s="48">
        <v>0</v>
      </c>
      <c r="AG45" s="49">
        <v>0</v>
      </c>
      <c r="AH45" s="69">
        <v>0</v>
      </c>
      <c r="AI45" s="48">
        <v>0</v>
      </c>
      <c r="AJ45" s="48">
        <v>0</v>
      </c>
      <c r="AK45" s="49">
        <v>0</v>
      </c>
      <c r="AL45" s="69">
        <v>0</v>
      </c>
      <c r="AM45" s="48">
        <v>0</v>
      </c>
      <c r="AN45" s="48">
        <v>0</v>
      </c>
      <c r="AO45" s="48">
        <v>0</v>
      </c>
      <c r="AP45" s="49">
        <v>0</v>
      </c>
      <c r="AQ45" s="69">
        <v>0</v>
      </c>
      <c r="AR45" s="48">
        <v>0</v>
      </c>
      <c r="AS45" s="48">
        <v>0</v>
      </c>
      <c r="AT45" s="49">
        <v>0</v>
      </c>
      <c r="AU45" s="69">
        <v>0</v>
      </c>
      <c r="AV45" s="48">
        <v>0</v>
      </c>
      <c r="AW45" s="48">
        <v>0</v>
      </c>
      <c r="AX45" s="49">
        <v>0</v>
      </c>
      <c r="AY45" s="69">
        <v>0</v>
      </c>
      <c r="AZ45" s="48">
        <v>0</v>
      </c>
      <c r="BA45" s="48">
        <v>0</v>
      </c>
      <c r="BB45" s="48">
        <v>0</v>
      </c>
      <c r="BC45" s="49">
        <v>0</v>
      </c>
      <c r="BD45" s="69">
        <v>0</v>
      </c>
      <c r="BE45" s="48">
        <v>0</v>
      </c>
      <c r="BF45" s="48">
        <v>0</v>
      </c>
      <c r="BG45" s="49">
        <v>0</v>
      </c>
      <c r="BH45" s="69">
        <v>0</v>
      </c>
      <c r="BI45" s="48">
        <v>0</v>
      </c>
      <c r="BJ45" s="48">
        <v>0</v>
      </c>
      <c r="BK45" s="70">
        <v>0</v>
      </c>
    </row>
    <row r="46" spans="1:63" ht="15.6" x14ac:dyDescent="0.3">
      <c r="A46" s="31"/>
    </row>
    <row r="47" spans="1:63" ht="15.6" x14ac:dyDescent="0.3">
      <c r="A47" s="44" t="s">
        <v>128</v>
      </c>
      <c r="B47" s="67"/>
      <c r="C47" s="24"/>
      <c r="D47" s="24"/>
      <c r="E47" s="24"/>
      <c r="F47" s="24"/>
      <c r="G47" s="24"/>
      <c r="H47" s="67"/>
      <c r="I47" s="24"/>
      <c r="J47" s="24"/>
      <c r="K47" s="24"/>
      <c r="L47" s="67"/>
      <c r="M47" s="24"/>
      <c r="N47" s="24"/>
      <c r="O47" s="24"/>
      <c r="P47" s="24"/>
      <c r="Q47" s="67"/>
      <c r="R47" s="24"/>
      <c r="S47" s="24"/>
      <c r="T47" s="24"/>
      <c r="U47" s="67"/>
      <c r="V47" s="24"/>
      <c r="W47" s="24"/>
      <c r="X47" s="24"/>
      <c r="Y47" s="67"/>
      <c r="Z47" s="24"/>
      <c r="AA47" s="24"/>
      <c r="AB47" s="24"/>
      <c r="AC47" s="24"/>
      <c r="AD47" s="67"/>
      <c r="AE47" s="24"/>
      <c r="AF47" s="24"/>
      <c r="AG47" s="24"/>
      <c r="AH47" s="67"/>
      <c r="AI47" s="24"/>
      <c r="AJ47" s="24"/>
      <c r="AK47" s="24"/>
      <c r="AL47" s="67"/>
      <c r="AM47" s="24"/>
      <c r="AN47" s="24"/>
      <c r="AO47" s="24"/>
      <c r="AP47" s="24"/>
      <c r="AQ47" s="67"/>
      <c r="AR47" s="24"/>
      <c r="AS47" s="24"/>
      <c r="AT47" s="24"/>
      <c r="AU47" s="67"/>
      <c r="AV47" s="24"/>
      <c r="AW47" s="24"/>
      <c r="AX47" s="24"/>
      <c r="AY47" s="67"/>
      <c r="AZ47" s="24"/>
      <c r="BA47" s="24"/>
      <c r="BB47" s="24"/>
      <c r="BC47" s="24"/>
      <c r="BD47" s="67"/>
      <c r="BE47" s="24"/>
      <c r="BF47" s="24"/>
      <c r="BG47" s="24"/>
      <c r="BH47" s="67"/>
      <c r="BI47" s="25"/>
      <c r="BJ47" s="25"/>
      <c r="BK47" s="94"/>
    </row>
    <row r="48" spans="1:63" ht="15.6" x14ac:dyDescent="0.3">
      <c r="A48" s="31" t="s">
        <v>129</v>
      </c>
      <c r="B48" s="69">
        <v>0</v>
      </c>
      <c r="C48" s="48">
        <v>0</v>
      </c>
      <c r="D48" s="48">
        <v>0</v>
      </c>
      <c r="E48" s="48">
        <v>0</v>
      </c>
      <c r="F48" s="48">
        <v>0</v>
      </c>
      <c r="G48" s="49">
        <v>0</v>
      </c>
      <c r="H48" s="69">
        <v>0</v>
      </c>
      <c r="I48" s="48">
        <v>0</v>
      </c>
      <c r="J48" s="48">
        <v>0</v>
      </c>
      <c r="K48" s="49">
        <v>0</v>
      </c>
      <c r="L48" s="69">
        <v>0</v>
      </c>
      <c r="M48" s="48">
        <v>0</v>
      </c>
      <c r="N48" s="48">
        <v>0</v>
      </c>
      <c r="O48" s="48">
        <v>0</v>
      </c>
      <c r="P48" s="49">
        <v>0</v>
      </c>
      <c r="Q48" s="69">
        <v>0</v>
      </c>
      <c r="R48" s="48">
        <v>0</v>
      </c>
      <c r="S48" s="48">
        <v>0</v>
      </c>
      <c r="T48" s="49">
        <v>0</v>
      </c>
      <c r="U48" s="69">
        <v>0</v>
      </c>
      <c r="V48" s="48">
        <v>0</v>
      </c>
      <c r="W48" s="48">
        <v>0</v>
      </c>
      <c r="X48" s="49">
        <v>0</v>
      </c>
      <c r="Y48" s="69">
        <v>0</v>
      </c>
      <c r="Z48" s="48">
        <v>0</v>
      </c>
      <c r="AA48" s="48">
        <v>0</v>
      </c>
      <c r="AB48" s="48">
        <v>0</v>
      </c>
      <c r="AC48" s="49">
        <v>0</v>
      </c>
      <c r="AD48" s="69">
        <v>0</v>
      </c>
      <c r="AE48" s="48">
        <v>0</v>
      </c>
      <c r="AF48" s="48">
        <v>0</v>
      </c>
      <c r="AG48" s="49">
        <v>0</v>
      </c>
      <c r="AH48" s="69">
        <v>0</v>
      </c>
      <c r="AI48" s="48">
        <v>0</v>
      </c>
      <c r="AJ48" s="48">
        <v>0</v>
      </c>
      <c r="AK48" s="49">
        <v>0</v>
      </c>
      <c r="AL48" s="69">
        <v>0</v>
      </c>
      <c r="AM48" s="48">
        <v>0</v>
      </c>
      <c r="AN48" s="48">
        <v>0</v>
      </c>
      <c r="AO48" s="48">
        <v>0</v>
      </c>
      <c r="AP48" s="49">
        <v>0</v>
      </c>
      <c r="AQ48" s="69">
        <v>0</v>
      </c>
      <c r="AR48" s="48">
        <v>0</v>
      </c>
      <c r="AS48" s="48">
        <v>0</v>
      </c>
      <c r="AT48" s="49">
        <v>0</v>
      </c>
      <c r="AU48" s="69">
        <v>0</v>
      </c>
      <c r="AV48" s="48">
        <v>0</v>
      </c>
      <c r="AW48" s="48">
        <v>0</v>
      </c>
      <c r="AX48" s="49">
        <v>0</v>
      </c>
      <c r="AY48" s="69">
        <v>0</v>
      </c>
      <c r="AZ48" s="48">
        <v>0</v>
      </c>
      <c r="BA48" s="48">
        <v>0</v>
      </c>
      <c r="BB48" s="48">
        <v>0</v>
      </c>
      <c r="BC48" s="49">
        <v>0</v>
      </c>
      <c r="BD48" s="69">
        <v>0</v>
      </c>
      <c r="BE48" s="48">
        <v>0</v>
      </c>
      <c r="BF48" s="48">
        <v>0</v>
      </c>
      <c r="BG48" s="49">
        <v>0</v>
      </c>
      <c r="BH48" s="69">
        <v>0</v>
      </c>
      <c r="BI48" s="48">
        <v>0</v>
      </c>
      <c r="BJ48" s="48">
        <v>0</v>
      </c>
      <c r="BK48" s="70">
        <v>0</v>
      </c>
    </row>
    <row r="49" spans="1:63" ht="15.6" x14ac:dyDescent="0.3">
      <c r="A49" s="31"/>
    </row>
    <row r="50" spans="1:63" s="53" customFormat="1" ht="15.6" x14ac:dyDescent="0.3">
      <c r="A50" s="54" t="s">
        <v>130</v>
      </c>
      <c r="B50" s="77">
        <f t="shared" ref="B50:G50" si="3">SUM(B9:B17,B20:B28,B30:B38,B40:B42,B45,B48)</f>
        <v>0</v>
      </c>
      <c r="C50" s="91">
        <f t="shared" si="3"/>
        <v>0</v>
      </c>
      <c r="D50" s="55">
        <f t="shared" si="3"/>
        <v>0</v>
      </c>
      <c r="E50" s="55">
        <f t="shared" si="3"/>
        <v>0</v>
      </c>
      <c r="F50" s="55">
        <f t="shared" si="3"/>
        <v>0</v>
      </c>
      <c r="G50" s="80">
        <f t="shared" si="3"/>
        <v>0</v>
      </c>
      <c r="H50" s="77">
        <f t="shared" ref="H50:BK50" si="4">SUM(H9:H17,H20:H28,H30:H38,H40:H42,H45,H48)</f>
        <v>0</v>
      </c>
      <c r="I50" s="55">
        <f t="shared" si="4"/>
        <v>0</v>
      </c>
      <c r="J50" s="55">
        <f t="shared" si="4"/>
        <v>0</v>
      </c>
      <c r="K50" s="80">
        <f t="shared" si="4"/>
        <v>0</v>
      </c>
      <c r="L50" s="77">
        <f t="shared" si="4"/>
        <v>0</v>
      </c>
      <c r="M50" s="55">
        <f t="shared" si="4"/>
        <v>0</v>
      </c>
      <c r="N50" s="55">
        <f t="shared" si="4"/>
        <v>0</v>
      </c>
      <c r="O50" s="55">
        <f t="shared" si="4"/>
        <v>0</v>
      </c>
      <c r="P50" s="80">
        <f t="shared" si="4"/>
        <v>0</v>
      </c>
      <c r="Q50" s="77">
        <f t="shared" si="4"/>
        <v>0</v>
      </c>
      <c r="R50" s="55">
        <f t="shared" si="4"/>
        <v>0</v>
      </c>
      <c r="S50" s="55">
        <f t="shared" si="4"/>
        <v>0</v>
      </c>
      <c r="T50" s="80">
        <f t="shared" si="4"/>
        <v>0</v>
      </c>
      <c r="U50" s="77">
        <f t="shared" si="4"/>
        <v>0</v>
      </c>
      <c r="V50" s="55">
        <f t="shared" si="4"/>
        <v>0</v>
      </c>
      <c r="W50" s="55">
        <f t="shared" si="4"/>
        <v>0</v>
      </c>
      <c r="X50" s="80">
        <f t="shared" si="4"/>
        <v>0</v>
      </c>
      <c r="Y50" s="77">
        <f t="shared" si="4"/>
        <v>0</v>
      </c>
      <c r="Z50" s="55">
        <f t="shared" si="4"/>
        <v>0</v>
      </c>
      <c r="AA50" s="55">
        <f t="shared" si="4"/>
        <v>0</v>
      </c>
      <c r="AB50" s="55">
        <f t="shared" si="4"/>
        <v>0</v>
      </c>
      <c r="AC50" s="80">
        <f t="shared" si="4"/>
        <v>0</v>
      </c>
      <c r="AD50" s="88">
        <f t="shared" si="4"/>
        <v>0</v>
      </c>
      <c r="AE50" s="56">
        <f t="shared" si="4"/>
        <v>0</v>
      </c>
      <c r="AF50" s="56">
        <f t="shared" si="4"/>
        <v>0</v>
      </c>
      <c r="AG50" s="90">
        <f t="shared" si="4"/>
        <v>0</v>
      </c>
      <c r="AH50" s="88">
        <f t="shared" si="4"/>
        <v>0</v>
      </c>
      <c r="AI50" s="56">
        <f t="shared" si="4"/>
        <v>0</v>
      </c>
      <c r="AJ50" s="56">
        <f t="shared" si="4"/>
        <v>0</v>
      </c>
      <c r="AK50" s="90">
        <f t="shared" si="4"/>
        <v>0</v>
      </c>
      <c r="AL50" s="88">
        <f t="shared" si="4"/>
        <v>0</v>
      </c>
      <c r="AM50" s="56">
        <f t="shared" si="4"/>
        <v>0</v>
      </c>
      <c r="AN50" s="56">
        <f t="shared" si="4"/>
        <v>0</v>
      </c>
      <c r="AO50" s="56">
        <f t="shared" si="4"/>
        <v>0</v>
      </c>
      <c r="AP50" s="90">
        <f t="shared" si="4"/>
        <v>0</v>
      </c>
      <c r="AQ50" s="88">
        <f t="shared" si="4"/>
        <v>0</v>
      </c>
      <c r="AR50" s="56">
        <f t="shared" si="4"/>
        <v>0</v>
      </c>
      <c r="AS50" s="56">
        <f t="shared" si="4"/>
        <v>0</v>
      </c>
      <c r="AT50" s="90">
        <f t="shared" si="4"/>
        <v>0</v>
      </c>
      <c r="AU50" s="88">
        <f t="shared" si="4"/>
        <v>0</v>
      </c>
      <c r="AV50" s="56">
        <f t="shared" si="4"/>
        <v>0</v>
      </c>
      <c r="AW50" s="56">
        <f t="shared" si="4"/>
        <v>0</v>
      </c>
      <c r="AX50" s="90">
        <f t="shared" si="4"/>
        <v>0</v>
      </c>
      <c r="AY50" s="88">
        <f t="shared" si="4"/>
        <v>0</v>
      </c>
      <c r="AZ50" s="56">
        <f t="shared" si="4"/>
        <v>0</v>
      </c>
      <c r="BA50" s="56">
        <f t="shared" si="4"/>
        <v>0</v>
      </c>
      <c r="BB50" s="56">
        <f t="shared" si="4"/>
        <v>0</v>
      </c>
      <c r="BC50" s="90">
        <f t="shared" si="4"/>
        <v>0</v>
      </c>
      <c r="BD50" s="88">
        <f t="shared" si="4"/>
        <v>0</v>
      </c>
      <c r="BE50" s="56">
        <f t="shared" si="4"/>
        <v>0</v>
      </c>
      <c r="BF50" s="56">
        <f t="shared" si="4"/>
        <v>0</v>
      </c>
      <c r="BG50" s="90">
        <f t="shared" si="4"/>
        <v>0</v>
      </c>
      <c r="BH50" s="88">
        <f t="shared" si="4"/>
        <v>0</v>
      </c>
      <c r="BI50" s="56">
        <f t="shared" si="4"/>
        <v>0</v>
      </c>
      <c r="BJ50" s="56">
        <f t="shared" si="4"/>
        <v>0</v>
      </c>
      <c r="BK50" s="89">
        <f t="shared" si="4"/>
        <v>0</v>
      </c>
    </row>
    <row r="52" spans="1:63" x14ac:dyDescent="0.3">
      <c r="A52" s="23" t="s">
        <v>131</v>
      </c>
      <c r="B52" s="78"/>
      <c r="C52" s="79"/>
    </row>
    <row r="53" spans="1:63" x14ac:dyDescent="0.3">
      <c r="A53" t="s">
        <v>112</v>
      </c>
      <c r="B53" t="s">
        <v>132</v>
      </c>
    </row>
    <row r="54" spans="1:63" x14ac:dyDescent="0.3">
      <c r="A54" t="s">
        <v>113</v>
      </c>
      <c r="B54" t="s">
        <v>133</v>
      </c>
    </row>
    <row r="55" spans="1:63" x14ac:dyDescent="0.3">
      <c r="A55" t="s">
        <v>114</v>
      </c>
      <c r="B55" t="s">
        <v>134</v>
      </c>
    </row>
    <row r="56" spans="1:63" x14ac:dyDescent="0.3">
      <c r="A56" t="s">
        <v>115</v>
      </c>
      <c r="B56" t="s">
        <v>135</v>
      </c>
    </row>
    <row r="57" spans="1:63" x14ac:dyDescent="0.3">
      <c r="A57" t="s">
        <v>116</v>
      </c>
      <c r="B57" t="s">
        <v>136</v>
      </c>
    </row>
  </sheetData>
  <mergeCells count="16">
    <mergeCell ref="A7:H7"/>
    <mergeCell ref="A18:G18"/>
    <mergeCell ref="A29:G29"/>
    <mergeCell ref="B1:P1"/>
    <mergeCell ref="AY3:BK3"/>
    <mergeCell ref="H2:T2"/>
    <mergeCell ref="Q1:AC1"/>
    <mergeCell ref="U2:AG2"/>
    <mergeCell ref="Y3:AK3"/>
    <mergeCell ref="AD1:AP1"/>
    <mergeCell ref="AH2:AT2"/>
    <mergeCell ref="AL3:AX3"/>
    <mergeCell ref="AQ1:BC1"/>
    <mergeCell ref="AU2:BG2"/>
    <mergeCell ref="BD1:BK1"/>
    <mergeCell ref="L3:X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13C4704-C379-41AE-AA44-606B72514A1E}">
          <x14:formula1>
            <xm:f>Codes!$A$2:$A$5</xm:f>
          </x14:formula1>
          <xm:sqref>BL8:XFD8 BL19:XFD19</xm:sqref>
        </x14:dataValidation>
        <x14:dataValidation type="list" allowBlank="1" showInputMessage="1" showErrorMessage="1" xr:uid="{9F482E46-906C-49DE-A268-5590DA306DB8}">
          <x14:formula1>
            <xm:f>Codes!$A$2:$A$6</xm:f>
          </x14:formula1>
          <xm:sqref>B8:BK8 B19:BK19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6087B-B6B8-41F7-BBB6-285969FCBDAF}">
  <dimension ref="A2:A6"/>
  <sheetViews>
    <sheetView workbookViewId="0">
      <selection activeCell="D7" sqref="D7"/>
    </sheetView>
  </sheetViews>
  <sheetFormatPr defaultRowHeight="14.4" x14ac:dyDescent="0.3"/>
  <cols>
    <col min="1" max="1" width="17.44140625" customWidth="1"/>
  </cols>
  <sheetData>
    <row r="2" spans="1:1" x14ac:dyDescent="0.3">
      <c r="A2" t="s">
        <v>137</v>
      </c>
    </row>
    <row r="3" spans="1:1" x14ac:dyDescent="0.3">
      <c r="A3" t="s">
        <v>138</v>
      </c>
    </row>
    <row r="4" spans="1:1" x14ac:dyDescent="0.3">
      <c r="A4" t="s">
        <v>139</v>
      </c>
    </row>
    <row r="5" spans="1:1" x14ac:dyDescent="0.3">
      <c r="A5" t="s">
        <v>140</v>
      </c>
    </row>
    <row r="6" spans="1:1" x14ac:dyDescent="0.3">
      <c r="A6"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239f310-219f-4108-aa25-d0025e7bd513">
      <Terms xmlns="http://schemas.microsoft.com/office/infopath/2007/PartnerControls"/>
    </lcf76f155ced4ddcb4097134ff3c332f>
    <TaxCatchAll xmlns="eaea6737-d885-46c2-ac07-eaf1fbce04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FA9EC0FC6F184BAE09F91C8AB252E5" ma:contentTypeVersion="17" ma:contentTypeDescription="Create a new document." ma:contentTypeScope="" ma:versionID="07f1f2301c5ca79c4cb421a209cffce2">
  <xsd:schema xmlns:xsd="http://www.w3.org/2001/XMLSchema" xmlns:xs="http://www.w3.org/2001/XMLSchema" xmlns:p="http://schemas.microsoft.com/office/2006/metadata/properties" xmlns:ns1="http://schemas.microsoft.com/sharepoint/v3" xmlns:ns2="b239f310-219f-4108-aa25-d0025e7bd513" xmlns:ns3="eaea6737-d885-46c2-ac07-eaf1fbce04e1" targetNamespace="http://schemas.microsoft.com/office/2006/metadata/properties" ma:root="true" ma:fieldsID="1dc3509200f6e35fce614e49ce3af72c" ns1:_="" ns2:_="" ns3:_="">
    <xsd:import namespace="http://schemas.microsoft.com/sharepoint/v3"/>
    <xsd:import namespace="b239f310-219f-4108-aa25-d0025e7bd513"/>
    <xsd:import namespace="eaea6737-d885-46c2-ac07-eaf1fbce04e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39f310-219f-4108-aa25-d0025e7bd5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b12ba4-be90-464f-b02c-3d5a455f49f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ea6737-d885-46c2-ac07-eaf1fbce04e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5c36a3f-f3c2-4f6a-adfe-b06abda7910c}" ma:internalName="TaxCatchAll" ma:showField="CatchAllData" ma:web="eaea6737-d885-46c2-ac07-eaf1fbce04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B7DC4D-DD83-4696-A01C-CA4CF9BBFA2F}">
  <ds:schemaRefs>
    <ds:schemaRef ds:uri="http://schemas.microsoft.com/office/2006/metadata/properties"/>
    <ds:schemaRef ds:uri="http://schemas.microsoft.com/office/infopath/2007/PartnerControls"/>
    <ds:schemaRef ds:uri="http://schemas.microsoft.com/sharepoint/v3"/>
    <ds:schemaRef ds:uri="b239f310-219f-4108-aa25-d0025e7bd513"/>
    <ds:schemaRef ds:uri="eaea6737-d885-46c2-ac07-eaf1fbce04e1"/>
  </ds:schemaRefs>
</ds:datastoreItem>
</file>

<file path=customXml/itemProps2.xml><?xml version="1.0" encoding="utf-8"?>
<ds:datastoreItem xmlns:ds="http://schemas.openxmlformats.org/officeDocument/2006/customXml" ds:itemID="{DA1E542B-3239-4384-B9CD-BB470B383321}">
  <ds:schemaRefs>
    <ds:schemaRef ds:uri="http://schemas.microsoft.com/sharepoint/v3/contenttype/forms"/>
  </ds:schemaRefs>
</ds:datastoreItem>
</file>

<file path=customXml/itemProps3.xml><?xml version="1.0" encoding="utf-8"?>
<ds:datastoreItem xmlns:ds="http://schemas.openxmlformats.org/officeDocument/2006/customXml" ds:itemID="{4AF818A9-1D84-4B64-BBCD-740B06260F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39f310-219f-4108-aa25-d0025e7bd513"/>
    <ds:schemaRef ds:uri="eaea6737-d885-46c2-ac07-eaf1fbce0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Directions</vt:lpstr>
      <vt:lpstr>Calendar</vt:lpstr>
      <vt:lpstr>Holidays</vt:lpstr>
      <vt:lpstr>Events</vt:lpstr>
      <vt:lpstr>Overtime Total</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J Gordon</dc:creator>
  <cp:keywords/>
  <dc:description/>
  <cp:lastModifiedBy>Bonita  Robinson</cp:lastModifiedBy>
  <cp:revision/>
  <dcterms:created xsi:type="dcterms:W3CDTF">2025-11-11T16:53:50Z</dcterms:created>
  <dcterms:modified xsi:type="dcterms:W3CDTF">2026-01-28T19:41:35Z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0x010100B3FA9EC0FC6F184BAE09F91C8AB252E5</vt:lpwstr>
  </property>
  <property fmtid="{D5CDD505-2E9C-101B-9397-08002B2CF9AE}" pid="3" name="MediaServiceImageTags">
    <vt:lpwstr/>
  </property>
</Properties>
</file>